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oridadep.sharepoint.com/sites/DEPGuests-WQRPDEAR454/Shared Documents/BMAP Palooza 3/Golf Course (and other STF) Requirements/Golf Course BMAP Requirements/"/>
    </mc:Choice>
  </mc:AlternateContent>
  <xr:revisionPtr revIDLastSave="6" documentId="8_{7CED8A76-B574-46AB-80DE-F1A87E9FE0D4}" xr6:coauthVersionLast="47" xr6:coauthVersionMax="47" xr10:uidLastSave="{F51F8298-DD72-4C47-BA1B-641B1F7C468C}"/>
  <bookViews>
    <workbookView xWindow="28680" yWindow="-795" windowWidth="29040" windowHeight="15720" firstSheet="1" activeTab="1" xr2:uid="{C7A10E62-18D1-4C55-A14D-29323E762C41}"/>
  </bookViews>
  <sheets>
    <sheet name="Guidance" sheetId="6" r:id="rId1"/>
    <sheet name="Nutrient Application" sheetId="5" r:id="rId2"/>
  </sheets>
  <definedNames>
    <definedName name="Dates">#REF!</definedName>
    <definedName name="ProjectType">#REF!</definedName>
    <definedName name="StartDate">#REF!</definedName>
    <definedName name="Statu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5" l="1"/>
  <c r="H77" i="5"/>
  <c r="F78" i="5"/>
  <c r="F77" i="5"/>
  <c r="G78" i="5"/>
  <c r="G77" i="5"/>
  <c r="G76" i="5"/>
  <c r="G74" i="5"/>
  <c r="G75" i="5"/>
  <c r="G73" i="5"/>
  <c r="G72" i="5"/>
  <c r="G71" i="5"/>
  <c r="G70" i="5"/>
  <c r="G69" i="5"/>
  <c r="G68" i="5"/>
  <c r="E78" i="5"/>
  <c r="E77" i="5"/>
  <c r="E76" i="5"/>
  <c r="E75" i="5"/>
  <c r="E74" i="5"/>
  <c r="E73" i="5"/>
  <c r="E72" i="5"/>
  <c r="E71" i="5"/>
  <c r="E70" i="5"/>
  <c r="E69" i="5"/>
  <c r="E68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G41" i="5"/>
  <c r="G40" i="5"/>
  <c r="G39" i="5"/>
  <c r="G38" i="5"/>
  <c r="F41" i="5"/>
  <c r="F40" i="5"/>
  <c r="F39" i="5"/>
  <c r="F38" i="5"/>
  <c r="G37" i="5"/>
  <c r="G36" i="5"/>
  <c r="G35" i="5"/>
  <c r="G34" i="5"/>
  <c r="F37" i="5"/>
  <c r="F36" i="5"/>
  <c r="F35" i="5"/>
  <c r="F34" i="5"/>
  <c r="G33" i="5"/>
  <c r="G32" i="5"/>
  <c r="G31" i="5"/>
  <c r="G30" i="5"/>
  <c r="F33" i="5"/>
  <c r="F32" i="5"/>
  <c r="F31" i="5"/>
  <c r="F30" i="5"/>
  <c r="G29" i="5"/>
  <c r="G28" i="5"/>
  <c r="G27" i="5"/>
  <c r="G26" i="5"/>
  <c r="F29" i="5"/>
  <c r="F28" i="5"/>
  <c r="F27" i="5"/>
  <c r="F26" i="5"/>
  <c r="G25" i="5"/>
  <c r="G24" i="5"/>
  <c r="G23" i="5"/>
  <c r="G22" i="5"/>
  <c r="F25" i="5"/>
  <c r="F24" i="5"/>
  <c r="F23" i="5"/>
  <c r="F22" i="5"/>
  <c r="G21" i="5"/>
  <c r="G20" i="5"/>
  <c r="G19" i="5"/>
  <c r="G18" i="5"/>
  <c r="F21" i="5"/>
  <c r="F20" i="5"/>
  <c r="F19" i="5"/>
  <c r="F18" i="5"/>
  <c r="G17" i="5"/>
  <c r="G16" i="5"/>
  <c r="G15" i="5"/>
  <c r="F17" i="5"/>
  <c r="F16" i="5"/>
  <c r="F15" i="5"/>
  <c r="G14" i="5"/>
  <c r="F14" i="5"/>
  <c r="G67" i="5"/>
  <c r="E67" i="5"/>
  <c r="G62" i="5" l="1"/>
  <c r="F62" i="5"/>
  <c r="H68" i="5"/>
  <c r="H73" i="5"/>
  <c r="H72" i="5"/>
  <c r="H71" i="5"/>
  <c r="H70" i="5"/>
  <c r="H69" i="5"/>
  <c r="F69" i="5"/>
  <c r="H75" i="5"/>
  <c r="F68" i="5"/>
  <c r="F70" i="5"/>
  <c r="C10" i="5"/>
  <c r="H76" i="5"/>
  <c r="H74" i="5"/>
  <c r="F76" i="5"/>
  <c r="F75" i="5"/>
  <c r="F74" i="5"/>
  <c r="F73" i="5"/>
  <c r="F72" i="5"/>
  <c r="F71" i="5"/>
  <c r="H67" i="5" l="1"/>
  <c r="H79" i="5" s="1"/>
  <c r="E79" i="5"/>
  <c r="F67" i="5"/>
  <c r="F79" i="5" s="1"/>
  <c r="G7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tc={66829A80-3ABE-4ABB-A81C-B66B0197B308}</author>
  </authors>
  <commentList>
    <comment ref="A3" authorId="0" shapeId="0" xr:uid="{66829A80-3ABE-4ABB-A81C-B66B0197B308}">
      <text>
        <t>[Threaded comment]
Your version of Excel allows you to read this threaded comment; however, any edits to it will get removed if the file is opened in a newer version of Excel. Learn more: https://go.microsoft.com/fwlink/?linkid=870924
Comment:
    Some columns will need to be relabeled here.</t>
      </text>
    </comment>
  </commentList>
</comments>
</file>

<file path=xl/sharedStrings.xml><?xml version="1.0" encoding="utf-8"?>
<sst xmlns="http://schemas.openxmlformats.org/spreadsheetml/2006/main" count="150" uniqueCount="82">
  <si>
    <t>Instructions for Completing the Nutrient Application Log</t>
  </si>
  <si>
    <t>Turf &amp; Acreage Table</t>
  </si>
  <si>
    <t>To convert a percent mixture to pounds per acre</t>
  </si>
  <si>
    <t xml:space="preserve">   - Fill in:</t>
  </si>
  <si>
    <t xml:space="preserve">     • Column B: Turf Type</t>
  </si>
  <si>
    <t xml:space="preserve">     • Column C: Acreages</t>
  </si>
  <si>
    <t>Fertilizer Application Table</t>
  </si>
  <si>
    <t>1. If you are applying a liquid mixture (e.g., spray solution):</t>
  </si>
  <si>
    <t>You need:</t>
  </si>
  <si>
    <t xml:space="preserve">     • Column C: TN Application Rate (lbs/acre)</t>
  </si>
  <si>
    <t>Percent of the active ingredient or component in the mix (e.g., 2%)</t>
  </si>
  <si>
    <t xml:space="preserve">     • Column D: TP Application Rate (lbs/acre)</t>
  </si>
  <si>
    <t>Gallons of solution applied per acre (e.g., 20 gal/acre)</t>
  </si>
  <si>
    <t xml:space="preserve">     • Column E: Number of Applications</t>
  </si>
  <si>
    <t>Density of the component if needed (usually in lb/gal)</t>
  </si>
  <si>
    <t xml:space="preserve">   - Auto-calculated:</t>
  </si>
  <si>
    <t>Example:</t>
  </si>
  <si>
    <t xml:space="preserve">     • Column F: Total TN Applied (lbs/acre)</t>
  </si>
  <si>
    <t>You spray 20 gallons per acre of a solution that is 2% Phosphoric Acid by volume. The density of glyphosate is 11.4 lb/gal.</t>
  </si>
  <si>
    <t xml:space="preserve">     • Column G: Total TP Applied (lbs/acre)</t>
  </si>
  <si>
    <t>1. 2% of 20 gal = 0.02 × 20 = 0.4 gallons of Phosphoric Acid per acre</t>
  </si>
  <si>
    <t>2. 0.4 gal × 11.4 lb/gal = 4.56 lb of Phosphoric Acid per acre</t>
  </si>
  <si>
    <t>Effluent/Reuse Application Table</t>
  </si>
  <si>
    <t>2. If you are applying a dry mixture (e.g., fertilizer blend):</t>
  </si>
  <si>
    <t xml:space="preserve">     • Column B: Quantity (Gallons/day)</t>
  </si>
  <si>
    <t xml:space="preserve">     • Column C: Monthly Average Total Nitrogen (mg/L)</t>
  </si>
  <si>
    <t>Percent of the component in the mix (e.g., 30% nitrogen in a fertilizer)</t>
  </si>
  <si>
    <t xml:space="preserve">     • Column D: Monthly Average Total Phosphorous (mg/L)</t>
  </si>
  <si>
    <t>Total pounds of mixture applied per acre (e.g., 100 lb/acre)</t>
  </si>
  <si>
    <t xml:space="preserve">     • Column E: Qty of TN Applied (lbs)</t>
  </si>
  <si>
    <t>You apply 100 lb/acre of a fertilizer that is 30% nitrogen.</t>
  </si>
  <si>
    <t xml:space="preserve">     • Column F: Running Total of TN Applied per Acre (lbs/acre) = cumulative sum</t>
  </si>
  <si>
    <t xml:space="preserve">     • Column G: Qty of TP Applied (lbs)</t>
  </si>
  <si>
    <t xml:space="preserve">     • Column H: Running Total of TP Applied per Acre (lbs/acre) = cumulative sum</t>
  </si>
  <si>
    <t>Notes</t>
  </si>
  <si>
    <t xml:space="preserve">   Enter only values where requested; formulas will auto-calculate totals.</t>
  </si>
  <si>
    <t>Make sure the units match (e.g., convert gallons to pounds if needed using density).</t>
  </si>
  <si>
    <t xml:space="preserve">   Do not overwrite formula cells (columns F–H in both tables).</t>
  </si>
  <si>
    <t>If you’re dealing with percent by weight, use total weight per acre.</t>
  </si>
  <si>
    <t xml:space="preserve">   Ensure all monthly entries are completed for accurate annual totals.</t>
  </si>
  <si>
    <t>If it’s percent by volume, use total volume per acre and then convert to weight using density.</t>
  </si>
  <si>
    <t>Nutrient Application Log</t>
  </si>
  <si>
    <t>Reporting Year</t>
  </si>
  <si>
    <t>Only complete green cells</t>
  </si>
  <si>
    <t>Turf Type</t>
  </si>
  <si>
    <t>Turf Species</t>
  </si>
  <si>
    <t>Acreage</t>
  </si>
  <si>
    <t xml:space="preserve">Tees  </t>
  </si>
  <si>
    <t>Greens</t>
  </si>
  <si>
    <t xml:space="preserve">Fairway </t>
  </si>
  <si>
    <t>Roughs</t>
  </si>
  <si>
    <t>Total</t>
  </si>
  <si>
    <t>Fertilizer Application</t>
  </si>
  <si>
    <t>Month</t>
  </si>
  <si>
    <t>TN Application Rate (lbs/acre)</t>
  </si>
  <si>
    <t>TP Application Rate (lbs/acre)</t>
  </si>
  <si>
    <t>Number of Applications</t>
  </si>
  <si>
    <t>Total TN Applied (lbs)</t>
  </si>
  <si>
    <t>Total TP Applied (lbs)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</si>
  <si>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</si>
  <si>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</si>
  <si>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</si>
  <si>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</si>
  <si>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</si>
  <si>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</si>
  <si>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</si>
  <si>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</si>
  <si>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</si>
  <si>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</si>
  <si>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</si>
  <si>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</si>
  <si>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Amount of Effluent/Reuse Applied*</t>
  </si>
  <si>
    <t>Month of Application</t>
  </si>
  <si>
    <t>Quantity (Millions of Gallons per Day - MGD)</t>
  </si>
  <si>
    <t>Monthly Average Total Nitrogen (mg/L)</t>
  </si>
  <si>
    <t>Monthly Average Total Phosphorous (mg/L)</t>
  </si>
  <si>
    <t>Qty of TN Applied (lbs/month)</t>
  </si>
  <si>
    <t xml:space="preserve">Running Total of TN Applied per Month (lbs) </t>
  </si>
  <si>
    <t xml:space="preserve">Qty of TP Applied (lbs/month)    </t>
  </si>
  <si>
    <t xml:space="preserve">Running Total of TP Applied per Month (lbs)      </t>
  </si>
  <si>
    <t>Total:</t>
  </si>
  <si>
    <t>Are any other sources of nutrients (i.e. manure, compost, etc.) applied to the grounds? If so, please detail in a method similar to reuse and fertilizer.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</si>
</sst>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</font>
    <font>
      <sz val="11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3" fillId="4" borderId="9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0" borderId="15" xfId="0" applyFont="1" applyBorder="1"/>
    <xf numFmtId="0" fontId="6" fillId="2" borderId="16" xfId="0" applyFont="1" applyFill="1" applyBorder="1" applyAlignment="1">
      <alignment horizontal="left"/>
    </xf>
    <xf numFmtId="0" fontId="5" fillId="0" borderId="18" xfId="0" applyFont="1" applyBorder="1"/>
    <xf numFmtId="0" fontId="5" fillId="0" borderId="20" xfId="0" applyFont="1" applyBorder="1"/>
    <xf numFmtId="0" fontId="6" fillId="2" borderId="21" xfId="0" applyFont="1" applyFill="1" applyBorder="1" applyAlignment="1">
      <alignment horizontal="left"/>
    </xf>
    <xf numFmtId="0" fontId="5" fillId="0" borderId="23" xfId="0" applyFont="1" applyBorder="1"/>
    <xf numFmtId="0" fontId="6" fillId="2" borderId="24" xfId="0" applyFont="1" applyFill="1" applyBorder="1" applyAlignment="1">
      <alignment horizontal="left"/>
    </xf>
    <xf numFmtId="0" fontId="8" fillId="3" borderId="9" xfId="0" applyFont="1" applyFill="1" applyBorder="1"/>
    <xf numFmtId="0" fontId="8" fillId="0" borderId="16" xfId="0" applyFont="1" applyBorder="1"/>
    <xf numFmtId="0" fontId="8" fillId="0" borderId="17" xfId="0" applyFont="1" applyBorder="1"/>
    <xf numFmtId="0" fontId="8" fillId="0" borderId="1" xfId="0" applyFont="1" applyBorder="1"/>
    <xf numFmtId="0" fontId="8" fillId="0" borderId="19" xfId="0" applyFont="1" applyBorder="1"/>
    <xf numFmtId="0" fontId="8" fillId="0" borderId="24" xfId="0" applyFont="1" applyBorder="1"/>
    <xf numFmtId="0" fontId="8" fillId="0" borderId="25" xfId="0" applyFont="1" applyBorder="1"/>
    <xf numFmtId="0" fontId="8" fillId="0" borderId="21" xfId="0" applyFont="1" applyBorder="1"/>
    <xf numFmtId="0" fontId="8" fillId="0" borderId="22" xfId="0" applyFont="1" applyBorder="1"/>
    <xf numFmtId="0" fontId="11" fillId="0" borderId="0" xfId="0" applyFont="1"/>
    <xf numFmtId="0" fontId="12" fillId="0" borderId="0" xfId="3" applyFont="1"/>
    <xf numFmtId="0" fontId="13" fillId="0" borderId="0" xfId="0" applyFont="1"/>
    <xf numFmtId="0" fontId="11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5" fillId="5" borderId="24" xfId="0" applyFont="1" applyFill="1" applyBorder="1" applyProtection="1">
      <protection locked="0"/>
    </xf>
    <xf numFmtId="0" fontId="5" fillId="5" borderId="2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center"/>
    </xf>
  </cellXfs>
  <cellStyles count="4">
    <cellStyle name="Hyperlink" xfId="3" builtinId="8"/>
    <cellStyle name="Normal" xfId="0" builtinId="0"/>
    <cellStyle name="Normal 16" xfId="2" xr:uid="{974CB209-0FFA-437D-9E7A-53DA5D8152E4}"/>
    <cellStyle name="Normal 2" xfId="1" xr:uid="{805E0325-BB30-48DF-B0AB-EC148F7CFB16}"/>
  </cellStyles>
  <dxfs count="0"/>
  <tableStyles count="1" defaultTableStyle="TableStyleMedium2" defaultPivotStyle="PivotStyleLight16">
    <tableStyle name="Invisible" pivot="0" table="0" count="0" xr9:uid="{F81DB900-C998-4546-BA8F-1B9370021E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3</xdr:row>
      <xdr:rowOff>104775</xdr:rowOff>
    </xdr:from>
    <xdr:to>
      <xdr:col>21</xdr:col>
      <xdr:colOff>246400</xdr:colOff>
      <xdr:row>6</xdr:row>
      <xdr:rowOff>79937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B28315-904F-07F1-2BDE-9A31E7FF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2175" y="704850"/>
          <a:ext cx="10000000" cy="57523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10</xdr:col>
      <xdr:colOff>513981</xdr:colOff>
      <xdr:row>26</xdr:row>
      <xdr:rowOff>98972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172F2D-AD1B-A74A-0CD8-F38F8AED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4600575"/>
          <a:ext cx="2952381" cy="7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272415</xdr:colOff>
      <xdr:row>13</xdr:row>
      <xdr:rowOff>198120</xdr:rowOff>
    </xdr:from>
    <xdr:to>
      <xdr:col>24</xdr:col>
      <xdr:colOff>520065</xdr:colOff>
      <xdr:row>40</xdr:row>
      <xdr:rowOff>50967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EAB77DE-C64E-47AE-4459-BBEE5C92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1465" y="2798445"/>
          <a:ext cx="6343650" cy="5120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ina Gordon" id="{D4A37D14-2418-4E69-A23B-3951D013441F}" userId="S::tgordon@wildwoodconsulting.net::be8fcd1c-da0f-4d3c-a8dc-61ad129164e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" dT="2025-09-24T13:52:39.10" personId="{D4A37D14-2418-4E69-A23B-3951D013441F}" id="{66829A80-3ABE-4ABB-A81C-B66B0197B308}">
    <text>Some columns will need to be relabeled here.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B55D-E452-40EB-9730-8BF69033512D}">
  <dimension ref="A1:L33"/>
  <sheetViews>
    <sheetView topLeftCell="A9" workbookViewId="0">
      <selection activeCell="G39" sqref="G39"/>
    </sheetView>
  </sheetViews>
  <sheetFormatPr defaultRowHeight="15"/>
  <cols>
    <col min="1" max="1" width="51.28515625" bestFit="1" customWidth="1"/>
  </cols>
  <sheetData>
    <row r="1" spans="1:12" ht="15.75">
      <c r="A1" s="45" t="s">
        <v>0</v>
      </c>
      <c r="B1" s="39"/>
      <c r="C1" s="39"/>
      <c r="D1" s="41"/>
      <c r="E1" s="41"/>
    </row>
    <row r="2" spans="1:12" ht="15.75">
      <c r="A2" s="42"/>
      <c r="B2" s="39"/>
      <c r="C2" s="39"/>
      <c r="D2" s="41"/>
      <c r="E2" s="41"/>
    </row>
    <row r="3" spans="1:12" ht="15.75">
      <c r="A3" s="45" t="s">
        <v>1</v>
      </c>
      <c r="B3" s="39"/>
      <c r="C3" s="39"/>
      <c r="D3" s="41"/>
      <c r="E3" s="41"/>
      <c r="F3" s="44" t="s">
        <v>2</v>
      </c>
      <c r="G3" s="39"/>
      <c r="H3" s="39"/>
      <c r="I3" s="39"/>
      <c r="J3" s="39"/>
      <c r="K3" s="39"/>
      <c r="L3" s="39"/>
    </row>
    <row r="4" spans="1:12" ht="15.75">
      <c r="A4" s="42" t="s">
        <v>3</v>
      </c>
      <c r="B4" s="39"/>
      <c r="C4" s="39"/>
      <c r="D4" s="41"/>
      <c r="E4" s="41"/>
      <c r="F4" s="39"/>
      <c r="G4" s="39"/>
      <c r="H4" s="39"/>
      <c r="I4" s="39"/>
      <c r="J4" s="39"/>
      <c r="K4" s="39"/>
      <c r="L4" s="39"/>
    </row>
    <row r="5" spans="1:12" ht="15.75">
      <c r="A5" s="43" t="s">
        <v>4</v>
      </c>
      <c r="B5" s="39"/>
      <c r="C5" s="39"/>
      <c r="D5" s="41"/>
      <c r="E5" s="41"/>
      <c r="F5" s="39"/>
      <c r="G5" s="39"/>
      <c r="H5" s="39"/>
      <c r="I5" s="39"/>
      <c r="J5" s="39"/>
      <c r="K5" s="39"/>
      <c r="L5" s="39"/>
    </row>
    <row r="6" spans="1:12" ht="15.75">
      <c r="A6" s="43" t="s">
        <v>5</v>
      </c>
      <c r="B6" s="39"/>
      <c r="C6" s="39"/>
      <c r="D6" s="41"/>
      <c r="E6" s="41"/>
      <c r="F6" s="39"/>
      <c r="G6" s="39"/>
      <c r="H6" s="39"/>
      <c r="I6" s="39"/>
      <c r="J6" s="39"/>
      <c r="K6" s="39"/>
      <c r="L6" s="39"/>
    </row>
    <row r="7" spans="1:12" ht="15.75">
      <c r="A7" s="42"/>
      <c r="B7" s="39"/>
      <c r="C7" s="39"/>
      <c r="D7" s="41"/>
      <c r="E7" s="41"/>
      <c r="F7" s="39"/>
      <c r="G7" s="39"/>
      <c r="H7" s="39"/>
      <c r="I7" s="39"/>
      <c r="J7" s="39"/>
      <c r="K7" s="39"/>
      <c r="L7" s="39"/>
    </row>
    <row r="8" spans="1:12" ht="15.75">
      <c r="A8" s="45" t="s">
        <v>6</v>
      </c>
      <c r="B8" s="39"/>
      <c r="C8" s="39"/>
      <c r="D8" s="41"/>
      <c r="E8" s="41"/>
      <c r="F8" s="44" t="s">
        <v>7</v>
      </c>
      <c r="G8" s="39"/>
      <c r="H8" s="39"/>
      <c r="I8" s="39"/>
      <c r="J8" s="39"/>
      <c r="K8" s="39"/>
      <c r="L8" s="39"/>
    </row>
    <row r="9" spans="1:12" ht="15.75">
      <c r="A9" s="42" t="s">
        <v>3</v>
      </c>
      <c r="B9" s="40"/>
      <c r="C9" s="39"/>
      <c r="D9" s="41"/>
      <c r="E9" s="41"/>
      <c r="F9" s="39" t="s">
        <v>8</v>
      </c>
      <c r="G9" s="39"/>
      <c r="H9" s="39"/>
      <c r="I9" s="39"/>
      <c r="J9" s="39"/>
      <c r="K9" s="39"/>
      <c r="L9" s="39"/>
    </row>
    <row r="10" spans="1:12" ht="15.75">
      <c r="A10" s="43" t="s">
        <v>9</v>
      </c>
      <c r="B10" s="39"/>
      <c r="C10" s="39"/>
      <c r="D10" s="41"/>
      <c r="E10" s="41"/>
      <c r="F10" s="39"/>
      <c r="G10" s="39" t="s">
        <v>10</v>
      </c>
      <c r="H10" s="39"/>
      <c r="I10" s="39"/>
      <c r="J10" s="39"/>
      <c r="K10" s="39"/>
      <c r="L10" s="39"/>
    </row>
    <row r="11" spans="1:12" ht="15.75">
      <c r="A11" s="43" t="s">
        <v>11</v>
      </c>
      <c r="B11" s="39"/>
      <c r="C11" s="39"/>
      <c r="D11" s="41"/>
      <c r="E11" s="41"/>
      <c r="F11" s="39"/>
      <c r="G11" s="39" t="s">
        <v>12</v>
      </c>
      <c r="H11" s="39"/>
      <c r="I11" s="39"/>
      <c r="J11" s="39"/>
      <c r="K11" s="39"/>
      <c r="L11" s="39"/>
    </row>
    <row r="12" spans="1:12" ht="15.75">
      <c r="A12" s="43" t="s">
        <v>13</v>
      </c>
      <c r="B12" s="39"/>
      <c r="C12" s="39"/>
      <c r="D12" s="41"/>
      <c r="E12" s="41"/>
      <c r="F12" s="39"/>
      <c r="G12" s="39" t="s">
        <v>14</v>
      </c>
      <c r="H12" s="39"/>
      <c r="I12" s="39"/>
      <c r="J12" s="39"/>
      <c r="K12" s="39"/>
      <c r="L12" s="39"/>
    </row>
    <row r="13" spans="1:12" ht="15.75">
      <c r="A13" s="42" t="s">
        <v>15</v>
      </c>
      <c r="B13" s="39"/>
      <c r="C13" s="39"/>
      <c r="D13" s="41"/>
      <c r="E13" s="41"/>
      <c r="F13" s="39" t="s">
        <v>16</v>
      </c>
      <c r="G13" s="39"/>
      <c r="H13" s="39"/>
      <c r="I13" s="39"/>
      <c r="J13" s="39"/>
      <c r="K13" s="39"/>
      <c r="L13" s="39"/>
    </row>
    <row r="14" spans="1:12" ht="15.75">
      <c r="A14" s="42" t="s">
        <v>17</v>
      </c>
      <c r="B14" s="39"/>
      <c r="C14" s="39"/>
      <c r="D14" s="41"/>
      <c r="E14" s="41"/>
      <c r="F14" s="39" t="s">
        <v>18</v>
      </c>
      <c r="G14" s="39"/>
      <c r="H14" s="39"/>
      <c r="I14" s="39"/>
      <c r="J14" s="39"/>
      <c r="K14" s="39"/>
      <c r="L14" s="39"/>
    </row>
    <row r="15" spans="1:12" ht="15.75">
      <c r="A15" s="42" t="s">
        <v>19</v>
      </c>
      <c r="B15" s="39"/>
      <c r="C15" s="39"/>
      <c r="D15" s="41"/>
      <c r="E15" s="41"/>
      <c r="F15" s="39"/>
      <c r="G15" s="39" t="s">
        <v>20</v>
      </c>
      <c r="H15" s="39"/>
      <c r="I15" s="39"/>
      <c r="J15" s="39"/>
      <c r="K15" s="39"/>
      <c r="L15" s="39"/>
    </row>
    <row r="16" spans="1:12" ht="15.75">
      <c r="A16" s="42"/>
      <c r="B16" s="39"/>
      <c r="C16" s="39"/>
      <c r="D16" s="41"/>
      <c r="E16" s="41"/>
      <c r="F16" s="39"/>
      <c r="G16" s="39" t="s">
        <v>21</v>
      </c>
      <c r="H16" s="39"/>
      <c r="I16" s="39"/>
      <c r="J16" s="39"/>
      <c r="K16" s="39"/>
      <c r="L16" s="39"/>
    </row>
    <row r="17" spans="1:12" ht="15.75">
      <c r="A17" s="45" t="s">
        <v>22</v>
      </c>
      <c r="B17" s="39"/>
      <c r="C17" s="39"/>
      <c r="D17" s="41"/>
      <c r="E17" s="41"/>
      <c r="F17" s="39"/>
      <c r="G17" s="39"/>
      <c r="H17" s="39"/>
      <c r="I17" s="39"/>
      <c r="J17" s="39"/>
      <c r="K17" s="39"/>
      <c r="L17" s="39"/>
    </row>
    <row r="18" spans="1:12" ht="15.75">
      <c r="A18" s="42" t="s">
        <v>3</v>
      </c>
      <c r="B18" s="39"/>
      <c r="C18" s="39"/>
      <c r="D18" s="41"/>
      <c r="E18" s="41"/>
      <c r="F18" s="44" t="s">
        <v>23</v>
      </c>
      <c r="G18" s="39"/>
      <c r="H18" s="39"/>
      <c r="I18" s="39"/>
      <c r="J18" s="39"/>
      <c r="K18" s="39"/>
      <c r="L18" s="39"/>
    </row>
    <row r="19" spans="1:12" ht="15.75">
      <c r="A19" s="43" t="s">
        <v>24</v>
      </c>
      <c r="B19" s="39"/>
      <c r="C19" s="39"/>
      <c r="D19" s="41"/>
      <c r="E19" s="41"/>
      <c r="F19" s="39" t="s">
        <v>8</v>
      </c>
      <c r="G19" s="39"/>
      <c r="H19" s="39"/>
      <c r="I19" s="39"/>
      <c r="J19" s="39"/>
      <c r="K19" s="39"/>
      <c r="L19" s="39"/>
    </row>
    <row r="20" spans="1:12" ht="15.75">
      <c r="A20" s="43" t="s">
        <v>25</v>
      </c>
      <c r="B20" s="39"/>
      <c r="C20" s="39"/>
      <c r="D20" s="41"/>
      <c r="E20" s="41"/>
      <c r="F20" s="39"/>
      <c r="G20" s="39" t="s">
        <v>26</v>
      </c>
      <c r="H20" s="39"/>
      <c r="I20" s="39"/>
      <c r="J20" s="39"/>
      <c r="K20" s="39"/>
      <c r="L20" s="39"/>
    </row>
    <row r="21" spans="1:12" ht="15.75">
      <c r="A21" s="43" t="s">
        <v>27</v>
      </c>
      <c r="B21" s="39"/>
      <c r="C21" s="39"/>
      <c r="D21" s="41"/>
      <c r="E21" s="41"/>
      <c r="F21" s="39"/>
      <c r="G21" s="39" t="s">
        <v>28</v>
      </c>
      <c r="H21" s="39"/>
      <c r="I21" s="39"/>
      <c r="J21" s="39"/>
      <c r="K21" s="39"/>
      <c r="L21" s="39"/>
    </row>
    <row r="22" spans="1:12" ht="15.75">
      <c r="A22" s="42" t="s">
        <v>15</v>
      </c>
      <c r="B22" s="39"/>
      <c r="C22" s="39"/>
      <c r="D22" s="41"/>
      <c r="E22" s="41"/>
      <c r="F22" s="39" t="s">
        <v>16</v>
      </c>
      <c r="G22" s="39"/>
      <c r="H22" s="39"/>
      <c r="I22" s="39"/>
      <c r="J22" s="39"/>
      <c r="K22" s="39"/>
      <c r="L22" s="39"/>
    </row>
    <row r="23" spans="1:12" ht="15.75">
      <c r="A23" s="42" t="s">
        <v>29</v>
      </c>
      <c r="B23" s="39"/>
      <c r="C23" s="39"/>
      <c r="D23" s="41"/>
      <c r="E23" s="41"/>
      <c r="F23" s="39" t="s">
        <v>30</v>
      </c>
      <c r="G23" s="39"/>
      <c r="H23" s="39"/>
      <c r="I23" s="39"/>
      <c r="J23" s="39"/>
      <c r="K23" s="39"/>
      <c r="L23" s="39"/>
    </row>
    <row r="24" spans="1:12" ht="15.75">
      <c r="A24" s="42" t="s">
        <v>31</v>
      </c>
      <c r="B24" s="39"/>
      <c r="C24" s="39"/>
      <c r="D24" s="41"/>
      <c r="E24" s="41"/>
      <c r="F24" s="39"/>
      <c r="G24" s="39"/>
      <c r="H24" s="39"/>
      <c r="I24" s="39"/>
      <c r="J24" s="39"/>
      <c r="K24" s="39"/>
      <c r="L24" s="39"/>
    </row>
    <row r="25" spans="1:12" ht="15.75">
      <c r="A25" s="42" t="s">
        <v>32</v>
      </c>
      <c r="B25" s="39"/>
      <c r="C25" s="39"/>
      <c r="D25" s="41"/>
      <c r="E25" s="41"/>
      <c r="F25" s="39"/>
      <c r="G25" s="39"/>
      <c r="H25" s="39"/>
      <c r="I25" s="39"/>
      <c r="J25" s="39"/>
      <c r="K25" s="39"/>
      <c r="L25" s="39"/>
    </row>
    <row r="26" spans="1:12" ht="15.75">
      <c r="A26" s="42" t="s">
        <v>33</v>
      </c>
      <c r="B26" s="39"/>
      <c r="C26" s="39"/>
      <c r="D26" s="41"/>
      <c r="E26" s="41"/>
    </row>
    <row r="27" spans="1:12" ht="15.75">
      <c r="A27" s="42"/>
      <c r="B27" s="39"/>
      <c r="C27" s="39"/>
      <c r="D27" s="41"/>
      <c r="E27" s="41"/>
    </row>
    <row r="28" spans="1:12" ht="15.75">
      <c r="A28" s="45" t="s">
        <v>34</v>
      </c>
      <c r="B28" s="39"/>
      <c r="C28" s="39"/>
      <c r="D28" s="41"/>
      <c r="E28" s="41"/>
      <c r="F28" s="45" t="s">
        <v>34</v>
      </c>
    </row>
    <row r="29" spans="1:12" ht="15.75">
      <c r="A29" s="42" t="s">
        <v>35</v>
      </c>
      <c r="B29" s="39"/>
      <c r="C29" s="39"/>
      <c r="D29" s="41"/>
      <c r="E29" s="41"/>
      <c r="F29" s="39" t="s">
        <v>36</v>
      </c>
    </row>
    <row r="30" spans="1:12" ht="15.75">
      <c r="A30" s="42" t="s">
        <v>37</v>
      </c>
      <c r="B30" s="39"/>
      <c r="C30" s="39"/>
      <c r="D30" s="41"/>
      <c r="E30" s="41"/>
      <c r="F30" s="39" t="s">
        <v>38</v>
      </c>
    </row>
    <row r="31" spans="1:12" ht="15.75">
      <c r="A31" s="39" t="s">
        <v>39</v>
      </c>
      <c r="B31" s="39"/>
      <c r="C31" s="39"/>
      <c r="D31" s="41"/>
      <c r="E31" s="41"/>
      <c r="F31" s="39" t="s">
        <v>40</v>
      </c>
    </row>
    <row r="32" spans="1:12" ht="15.75">
      <c r="A32" s="39"/>
      <c r="B32" s="39"/>
      <c r="C32" s="39"/>
      <c r="D32" s="41"/>
      <c r="E32" s="41"/>
    </row>
    <row r="33" spans="1:5" ht="15.75">
      <c r="A33" s="39"/>
      <c r="B33" s="39"/>
      <c r="C33" s="39"/>
      <c r="D33" s="41"/>
      <c r="E33" s="41"/>
    </row>
  </sheetData>
  <pageMargins left="0.7" right="0.7" top="0.75" bottom="0.75" header="0.3" footer="0.3"/>
  <customProperties>
    <customPr name="LastActive" r:id="rId1"/>
  </customPropertie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F2DB5-E37D-4A8C-818A-B863DF4C89E6}">
  <sheetPr>
    <tabColor rgb="FF00B050"/>
  </sheetPr>
  <dimension ref="A1:S219"/>
  <sheetViews>
    <sheetView tabSelected="1" topLeftCell="A13" zoomScale="110" zoomScaleNormal="110" workbookViewId="0">
      <selection activeCell="K26" sqref="K26"/>
    </sheetView>
  </sheetViews>
  <sheetFormatPr defaultRowHeight="15"/>
  <cols>
    <col min="1" max="1" width="19.7109375" bestFit="1" customWidth="1"/>
    <col min="2" max="2" width="14" customWidth="1"/>
    <col min="3" max="3" width="18.42578125" customWidth="1"/>
    <col min="4" max="4" width="19.85546875" customWidth="1"/>
    <col min="5" max="5" width="17.140625" customWidth="1"/>
    <col min="6" max="6" width="12.7109375" customWidth="1"/>
    <col min="7" max="7" width="11.7109375" customWidth="1"/>
    <col min="8" max="8" width="13" customWidth="1"/>
    <col min="9" max="9" width="20.42578125" customWidth="1"/>
  </cols>
  <sheetData>
    <row r="1" spans="1:9" ht="18">
      <c r="A1" s="61" t="s">
        <v>41</v>
      </c>
      <c r="B1" s="61"/>
      <c r="C1" s="61"/>
      <c r="D1" s="61"/>
      <c r="E1" s="61"/>
      <c r="F1" s="61"/>
      <c r="G1" s="61"/>
      <c r="H1" s="1"/>
      <c r="I1" s="2" t="s">
        <v>42</v>
      </c>
    </row>
    <row r="2" spans="1:9">
      <c r="A2" s="3"/>
      <c r="B2" s="3"/>
      <c r="C2" s="3"/>
      <c r="D2" s="3"/>
      <c r="E2" s="3"/>
      <c r="F2" s="3"/>
      <c r="G2" s="3"/>
      <c r="H2" s="3"/>
      <c r="I2" s="51"/>
    </row>
    <row r="3" spans="1:9">
      <c r="A3" s="71" t="s">
        <v>43</v>
      </c>
      <c r="B3" s="71"/>
      <c r="C3" s="3"/>
      <c r="D3" s="3"/>
      <c r="E3" s="3"/>
      <c r="F3" s="3"/>
      <c r="G3" s="3"/>
      <c r="H3" s="3"/>
      <c r="I3" s="3"/>
    </row>
    <row r="4" spans="1:9">
      <c r="A4" s="3"/>
      <c r="B4" s="3"/>
      <c r="C4" s="3"/>
      <c r="D4" s="3"/>
      <c r="E4" s="3"/>
      <c r="F4" s="3"/>
      <c r="G4" s="3"/>
      <c r="H4" s="3"/>
      <c r="I4" s="3"/>
    </row>
    <row r="5" spans="1:9">
      <c r="A5" s="6" t="s">
        <v>44</v>
      </c>
      <c r="B5" s="6" t="s">
        <v>45</v>
      </c>
      <c r="C5" s="6" t="s">
        <v>46</v>
      </c>
      <c r="D5" s="3"/>
      <c r="E5" s="3"/>
      <c r="F5" s="3"/>
      <c r="G5" s="3"/>
      <c r="H5" s="3"/>
      <c r="I5" s="3"/>
    </row>
    <row r="6" spans="1:9">
      <c r="A6" s="5" t="s">
        <v>47</v>
      </c>
      <c r="B6" s="50"/>
      <c r="C6" s="50"/>
      <c r="D6" s="3"/>
      <c r="E6" s="3"/>
      <c r="F6" s="3"/>
      <c r="G6" s="3"/>
      <c r="H6" s="3"/>
      <c r="I6" s="3"/>
    </row>
    <row r="7" spans="1:9">
      <c r="A7" s="5" t="s">
        <v>48</v>
      </c>
      <c r="B7" s="50"/>
      <c r="C7" s="50"/>
      <c r="D7" s="3"/>
      <c r="E7" s="3"/>
      <c r="F7" s="3"/>
      <c r="G7" s="3"/>
      <c r="H7" s="3"/>
      <c r="I7" s="3"/>
    </row>
    <row r="8" spans="1:9">
      <c r="A8" s="5" t="s">
        <v>49</v>
      </c>
      <c r="B8" s="50"/>
      <c r="C8" s="50"/>
      <c r="D8" s="3"/>
      <c r="E8" s="3"/>
      <c r="F8" s="3"/>
      <c r="G8" s="3"/>
      <c r="H8" s="3"/>
      <c r="I8" s="3"/>
    </row>
    <row r="9" spans="1:9">
      <c r="A9" s="5" t="s">
        <v>50</v>
      </c>
      <c r="B9" s="50"/>
      <c r="C9" s="50"/>
      <c r="D9" s="3"/>
      <c r="E9" s="3"/>
      <c r="F9" s="3"/>
      <c r="G9" s="3"/>
      <c r="H9" s="3"/>
      <c r="I9" s="3"/>
    </row>
    <row r="10" spans="1:9">
      <c r="A10" s="7" t="s">
        <v>51</v>
      </c>
      <c r="B10" s="8"/>
      <c r="C10" s="9">
        <f>SUM(C6:C9)</f>
        <v>0</v>
      </c>
      <c r="D10" s="3"/>
      <c r="E10" s="3"/>
      <c r="F10" s="3"/>
      <c r="G10" s="3"/>
      <c r="H10" s="3"/>
      <c r="I10" s="3"/>
    </row>
    <row r="11" spans="1:9">
      <c r="A11" s="3"/>
      <c r="B11" s="3"/>
      <c r="C11" s="3"/>
      <c r="D11" s="3"/>
      <c r="E11" s="3"/>
      <c r="F11" s="3"/>
      <c r="G11" s="3"/>
      <c r="H11" s="3"/>
      <c r="I11" s="3"/>
    </row>
    <row r="12" spans="1:9">
      <c r="A12" s="62" t="s">
        <v>52</v>
      </c>
      <c r="B12" s="63"/>
      <c r="C12" s="63"/>
      <c r="D12" s="63"/>
      <c r="E12" s="63"/>
      <c r="F12" s="63"/>
      <c r="G12" s="64"/>
      <c r="H12" s="3"/>
      <c r="I12" s="3"/>
    </row>
    <row r="13" spans="1:9" ht="43.5" thickBot="1">
      <c r="A13" s="10" t="s">
        <v>53</v>
      </c>
      <c r="B13" s="10" t="s">
        <v>44</v>
      </c>
      <c r="C13" s="11" t="s">
        <v>54</v>
      </c>
      <c r="D13" s="11" t="s">
        <v>55</v>
      </c>
      <c r="E13" s="12" t="s">
        <v>56</v>
      </c>
      <c r="F13" s="12" t="s">
        <v>57</v>
      </c>
      <c r="G13" s="12" t="s">
        <v>58</v>
      </c>
      <c r="H13" s="3"/>
      <c r="I13" s="3"/>
    </row>
    <row r="14" spans="1:9">
      <c r="A14" s="23" t="s">
        <v>59</v>
      </c>
      <c r="B14" s="24" t="s">
        <v>47</v>
      </c>
      <c r="C14" s="52"/>
      <c r="D14" s="52"/>
      <c r="E14" s="52"/>
      <c r="F14" s="31">
        <f>C14*E14*C6</f>
        <v>0</v>
      </c>
      <c r="G14" s="32">
        <f>D14*E14*C6</f>
        <v>0</v>
      </c>
      <c r="H14" s="3"/>
      <c r="I14" s="3"/>
    </row>
    <row r="15" spans="1:9">
      <c r="A15" s="25"/>
      <c r="B15" s="22" t="s">
        <v>48</v>
      </c>
      <c r="C15" s="53"/>
      <c r="D15" s="53"/>
      <c r="E15" s="53"/>
      <c r="F15" s="33">
        <f>C15*E15*C7</f>
        <v>0</v>
      </c>
      <c r="G15" s="34">
        <f>D15*E15*C7</f>
        <v>0</v>
      </c>
      <c r="H15" s="3"/>
      <c r="I15" s="3"/>
    </row>
    <row r="16" spans="1:9">
      <c r="A16" s="25"/>
      <c r="B16" s="22" t="s">
        <v>49</v>
      </c>
      <c r="C16" s="53"/>
      <c r="D16" s="53"/>
      <c r="E16" s="53"/>
      <c r="F16" s="33">
        <f>C16*E16*C8</f>
        <v>0</v>
      </c>
      <c r="G16" s="34">
        <f>D16*E16*C8</f>
        <v>0</v>
      </c>
      <c r="H16" s="3"/>
      <c r="I16" s="3"/>
    </row>
    <row r="17" spans="1:9" ht="15.75" thickBot="1">
      <c r="A17" s="28"/>
      <c r="B17" s="29" t="s">
        <v>50</v>
      </c>
      <c r="C17" s="54"/>
      <c r="D17" s="54"/>
      <c r="E17" s="54"/>
      <c r="F17" s="35">
        <f>C17*E17*C9</f>
        <v>0</v>
      </c>
      <c r="G17" s="36">
        <f>D17*E17*C9</f>
        <v>0</v>
      </c>
      <c r="H17" s="3"/>
      <c r="I17" s="3"/>
    </row>
    <row r="18" spans="1:9">
      <c r="A18" s="23" t="s">
        <v>60</v>
      </c>
      <c r="B18" s="24" t="s">
        <v>47</v>
      </c>
      <c r="C18" s="52"/>
      <c r="D18" s="52"/>
      <c r="E18" s="52"/>
      <c r="F18" s="31">
        <f>C18*E18*C6</f>
        <v>0</v>
      </c>
      <c r="G18" s="32">
        <f>D18*E18*C6</f>
        <v>0</v>
      </c>
      <c r="H18" s="3"/>
      <c r="I18" s="3"/>
    </row>
    <row r="19" spans="1:9">
      <c r="A19" s="25"/>
      <c r="B19" s="22" t="s">
        <v>48</v>
      </c>
      <c r="C19" s="53"/>
      <c r="D19" s="53"/>
      <c r="E19" s="53"/>
      <c r="F19" s="33">
        <f>C19*E19*C7</f>
        <v>0</v>
      </c>
      <c r="G19" s="34">
        <f>D19*E19*C7</f>
        <v>0</v>
      </c>
      <c r="H19" s="3"/>
      <c r="I19" s="3"/>
    </row>
    <row r="20" spans="1:9">
      <c r="A20" s="25"/>
      <c r="B20" s="22" t="s">
        <v>49</v>
      </c>
      <c r="C20" s="53"/>
      <c r="D20" s="53"/>
      <c r="E20" s="53"/>
      <c r="F20" s="33">
        <f>C20*E20*C8</f>
        <v>0</v>
      </c>
      <c r="G20" s="34">
        <f>D20*E20*C8</f>
        <v>0</v>
      </c>
      <c r="H20" s="3"/>
      <c r="I20" s="3"/>
    </row>
    <row r="21" spans="1:9" ht="15.75" thickBot="1">
      <c r="A21" s="28"/>
      <c r="B21" s="29" t="s">
        <v>50</v>
      </c>
      <c r="C21" s="54"/>
      <c r="D21" s="54"/>
      <c r="E21" s="54"/>
      <c r="F21" s="35">
        <f>C21*E21*C9</f>
        <v>0</v>
      </c>
      <c r="G21" s="36">
        <f>D21*E21*C9</f>
        <v>0</v>
      </c>
      <c r="H21" s="3"/>
      <c r="I21" s="3"/>
    </row>
    <row r="22" spans="1:9">
      <c r="A22" s="23" t="s">
        <v>61</v>
      </c>
      <c r="B22" s="24" t="s">
        <v>47</v>
      </c>
      <c r="C22" s="52"/>
      <c r="D22" s="52"/>
      <c r="E22" s="52"/>
      <c r="F22" s="31">
        <f>C22*E22*C6</f>
        <v>0</v>
      </c>
      <c r="G22" s="32">
        <f>D22*E22*C6</f>
        <v>0</v>
      </c>
      <c r="H22" s="3"/>
      <c r="I22" s="3"/>
    </row>
    <row r="23" spans="1:9">
      <c r="A23" s="25"/>
      <c r="B23" s="22" t="s">
        <v>48</v>
      </c>
      <c r="C23" s="53"/>
      <c r="D23" s="53"/>
      <c r="E23" s="53"/>
      <c r="F23" s="33">
        <f>C23*E23*C7</f>
        <v>0</v>
      </c>
      <c r="G23" s="34">
        <f>D23*E23*C7</f>
        <v>0</v>
      </c>
      <c r="H23" s="3"/>
      <c r="I23" s="3"/>
    </row>
    <row r="24" spans="1:9">
      <c r="A24" s="25"/>
      <c r="B24" s="22" t="s">
        <v>49</v>
      </c>
      <c r="C24" s="53"/>
      <c r="D24" s="53"/>
      <c r="E24" s="53"/>
      <c r="F24" s="33">
        <f>C24*E24*C8</f>
        <v>0</v>
      </c>
      <c r="G24" s="34">
        <f>D24*E24*C8</f>
        <v>0</v>
      </c>
      <c r="H24" s="3"/>
      <c r="I24" s="3"/>
    </row>
    <row r="25" spans="1:9" ht="15.75" thickBot="1">
      <c r="A25" s="28"/>
      <c r="B25" s="29" t="s">
        <v>50</v>
      </c>
      <c r="C25" s="54"/>
      <c r="D25" s="54"/>
      <c r="E25" s="54"/>
      <c r="F25" s="35">
        <f>C25*E25*C9</f>
        <v>0</v>
      </c>
      <c r="G25" s="36">
        <f>D25*E25*C9</f>
        <v>0</v>
      </c>
      <c r="H25" s="3"/>
      <c r="I25" s="3"/>
    </row>
    <row r="26" spans="1:9">
      <c r="A26" s="23" t="s">
        <v>62</v>
      </c>
      <c r="B26" s="24" t="s">
        <v>47</v>
      </c>
      <c r="C26" s="52"/>
      <c r="D26" s="52"/>
      <c r="E26" s="52"/>
      <c r="F26" s="31">
        <f>C26*E26*C6</f>
        <v>0</v>
      </c>
      <c r="G26" s="32">
        <f>D26*E26*C6</f>
        <v>0</v>
      </c>
      <c r="H26" s="3"/>
      <c r="I26" s="3"/>
    </row>
    <row r="27" spans="1:9">
      <c r="A27" s="25"/>
      <c r="B27" s="22" t="s">
        <v>48</v>
      </c>
      <c r="C27" s="53"/>
      <c r="D27" s="53"/>
      <c r="E27" s="53"/>
      <c r="F27" s="33">
        <f>C27*E27*C7</f>
        <v>0</v>
      </c>
      <c r="G27" s="34">
        <f>D27*E27*C7</f>
        <v>0</v>
      </c>
      <c r="H27" s="3"/>
      <c r="I27" s="3"/>
    </row>
    <row r="28" spans="1:9">
      <c r="A28" s="25"/>
      <c r="B28" s="22" t="s">
        <v>49</v>
      </c>
      <c r="C28" s="53"/>
      <c r="D28" s="53"/>
      <c r="E28" s="53"/>
      <c r="F28" s="33">
        <f>C28*E28*C8</f>
        <v>0</v>
      </c>
      <c r="G28" s="34">
        <f>D28*E28*C8</f>
        <v>0</v>
      </c>
      <c r="H28" s="3"/>
      <c r="I28" s="3"/>
    </row>
    <row r="29" spans="1:9" ht="15.75" thickBot="1">
      <c r="A29" s="28"/>
      <c r="B29" s="29" t="s">
        <v>50</v>
      </c>
      <c r="C29" s="54"/>
      <c r="D29" s="54"/>
      <c r="E29" s="54"/>
      <c r="F29" s="35">
        <f>C29*E29*C9</f>
        <v>0</v>
      </c>
      <c r="G29" s="36">
        <f>D29*E29*C9</f>
        <v>0</v>
      </c>
      <c r="H29" s="3"/>
      <c r="I29" s="3"/>
    </row>
    <row r="30" spans="1:9">
      <c r="A30" s="23" t="s">
        <v>63</v>
      </c>
      <c r="B30" s="24" t="s">
        <v>47</v>
      </c>
      <c r="C30" s="52"/>
      <c r="D30" s="52"/>
      <c r="E30" s="52"/>
      <c r="F30" s="31">
        <f>C30*E30*C6</f>
        <v>0</v>
      </c>
      <c r="G30" s="32">
        <f>D30*E30*C6</f>
        <v>0</v>
      </c>
      <c r="H30" s="3"/>
      <c r="I30" s="3"/>
    </row>
    <row r="31" spans="1:9">
      <c r="A31" s="25"/>
      <c r="B31" s="22" t="s">
        <v>48</v>
      </c>
      <c r="C31" s="53"/>
      <c r="D31" s="53"/>
      <c r="E31" s="53"/>
      <c r="F31" s="33">
        <f>C31*E31*C7</f>
        <v>0</v>
      </c>
      <c r="G31" s="34">
        <f>D31*E31*C7</f>
        <v>0</v>
      </c>
      <c r="H31" s="3"/>
      <c r="I31" s="3"/>
    </row>
    <row r="32" spans="1:9">
      <c r="A32" s="25"/>
      <c r="B32" s="22" t="s">
        <v>49</v>
      </c>
      <c r="C32" s="53"/>
      <c r="D32" s="53"/>
      <c r="E32" s="53"/>
      <c r="F32" s="33">
        <f>C32*E32*C8</f>
        <v>0</v>
      </c>
      <c r="G32" s="34">
        <f>D32*E32*C8</f>
        <v>0</v>
      </c>
      <c r="H32" s="3"/>
      <c r="I32" s="3"/>
    </row>
    <row r="33" spans="1:9" ht="15.75" thickBot="1">
      <c r="A33" s="28"/>
      <c r="B33" s="29" t="s">
        <v>50</v>
      </c>
      <c r="C33" s="54"/>
      <c r="D33" s="54"/>
      <c r="E33" s="54"/>
      <c r="F33" s="35">
        <f>C33*E33*C9</f>
        <v>0</v>
      </c>
      <c r="G33" s="36">
        <f>D33*E33*C9</f>
        <v>0</v>
      </c>
      <c r="H33" s="3"/>
      <c r="I33" s="3"/>
    </row>
    <row r="34" spans="1:9">
      <c r="A34" s="23" t="s">
        <v>64</v>
      </c>
      <c r="B34" s="24" t="s">
        <v>47</v>
      </c>
      <c r="C34" s="52"/>
      <c r="D34" s="52"/>
      <c r="E34" s="52"/>
      <c r="F34" s="31">
        <f>C34*E34*C6</f>
        <v>0</v>
      </c>
      <c r="G34" s="32">
        <f>D34*E34*C6</f>
        <v>0</v>
      </c>
      <c r="H34" s="3"/>
      <c r="I34" s="3"/>
    </row>
    <row r="35" spans="1:9">
      <c r="A35" s="25"/>
      <c r="B35" s="22" t="s">
        <v>48</v>
      </c>
      <c r="C35" s="53"/>
      <c r="D35" s="53"/>
      <c r="E35" s="53"/>
      <c r="F35" s="33">
        <f>C35*E35*C7</f>
        <v>0</v>
      </c>
      <c r="G35" s="34">
        <f>D35*E35*C7</f>
        <v>0</v>
      </c>
      <c r="H35" s="3"/>
      <c r="I35" s="3"/>
    </row>
    <row r="36" spans="1:9">
      <c r="A36" s="25"/>
      <c r="B36" s="22" t="s">
        <v>49</v>
      </c>
      <c r="C36" s="53"/>
      <c r="D36" s="53"/>
      <c r="E36" s="53"/>
      <c r="F36" s="33">
        <f>C36*E36*C8</f>
        <v>0</v>
      </c>
      <c r="G36" s="34">
        <f>D36*E36*C8</f>
        <v>0</v>
      </c>
      <c r="H36" s="3"/>
      <c r="I36" s="3"/>
    </row>
    <row r="37" spans="1:9" ht="15.75" thickBot="1">
      <c r="A37" s="28"/>
      <c r="B37" s="29" t="s">
        <v>50</v>
      </c>
      <c r="C37" s="54"/>
      <c r="D37" s="54"/>
      <c r="E37" s="54"/>
      <c r="F37" s="35">
        <f>C37*E37*C9</f>
        <v>0</v>
      </c>
      <c r="G37" s="36">
        <f>D37*E37*C9</f>
        <v>0</v>
      </c>
      <c r="H37" s="3"/>
      <c r="I37" s="3"/>
    </row>
    <row r="38" spans="1:9">
      <c r="A38" s="23" t="s">
        <v>65</v>
      </c>
      <c r="B38" s="24" t="s">
        <v>47</v>
      </c>
      <c r="C38" s="52"/>
      <c r="D38" s="52"/>
      <c r="E38" s="52"/>
      <c r="F38" s="31">
        <f>C38*E38*C6</f>
        <v>0</v>
      </c>
      <c r="G38" s="32">
        <f>D38*E38*C6</f>
        <v>0</v>
      </c>
      <c r="H38" s="3"/>
      <c r="I38" s="3"/>
    </row>
    <row r="39" spans="1:9">
      <c r="A39" s="25"/>
      <c r="B39" s="22" t="s">
        <v>48</v>
      </c>
      <c r="C39" s="53"/>
      <c r="D39" s="53"/>
      <c r="E39" s="53"/>
      <c r="F39" s="33">
        <f>C39*E39*C7</f>
        <v>0</v>
      </c>
      <c r="G39" s="34">
        <f>D39*E39*C7</f>
        <v>0</v>
      </c>
      <c r="H39" s="3"/>
      <c r="I39" s="3"/>
    </row>
    <row r="40" spans="1:9">
      <c r="A40" s="25"/>
      <c r="B40" s="22" t="s">
        <v>49</v>
      </c>
      <c r="C40" s="53"/>
      <c r="D40" s="53"/>
      <c r="E40" s="53"/>
      <c r="F40" s="33">
        <f>C40*E40*C8</f>
        <v>0</v>
      </c>
      <c r="G40" s="34">
        <f>D40*E40*C8</f>
        <v>0</v>
      </c>
      <c r="H40" s="3"/>
      <c r="I40" s="3"/>
    </row>
    <row r="41" spans="1:9" ht="15.75" thickBot="1">
      <c r="A41" s="26"/>
      <c r="B41" s="27" t="s">
        <v>50</v>
      </c>
      <c r="C41" s="55"/>
      <c r="D41" s="55"/>
      <c r="E41" s="55"/>
      <c r="F41" s="37">
        <f>C41*E41*C9</f>
        <v>0</v>
      </c>
      <c r="G41" s="38">
        <f>D41*E41*C9</f>
        <v>0</v>
      </c>
      <c r="H41" s="3"/>
      <c r="I41" s="3"/>
    </row>
    <row r="42" spans="1:9">
      <c r="A42" s="23" t="s">
        <v>66</v>
      </c>
      <c r="B42" s="24" t="s">
        <v>47</v>
      </c>
      <c r="C42" s="52"/>
      <c r="D42" s="52"/>
      <c r="E42" s="52"/>
      <c r="F42" s="31">
        <f>C42*E42*C6</f>
        <v>0</v>
      </c>
      <c r="G42" s="32">
        <f>D42*E42*C6</f>
        <v>0</v>
      </c>
      <c r="H42" s="3"/>
      <c r="I42" s="3"/>
    </row>
    <row r="43" spans="1:9">
      <c r="A43" s="25"/>
      <c r="B43" s="22" t="s">
        <v>48</v>
      </c>
      <c r="C43" s="53"/>
      <c r="D43" s="53"/>
      <c r="E43" s="53"/>
      <c r="F43" s="33">
        <f>C43*E43*C7</f>
        <v>0</v>
      </c>
      <c r="G43" s="34">
        <f>D43*E43*C7</f>
        <v>0</v>
      </c>
      <c r="H43" s="3"/>
      <c r="I43" s="3"/>
    </row>
    <row r="44" spans="1:9">
      <c r="A44" s="25"/>
      <c r="B44" s="22" t="s">
        <v>49</v>
      </c>
      <c r="C44" s="53"/>
      <c r="D44" s="53"/>
      <c r="E44" s="53"/>
      <c r="F44" s="33">
        <f>C44*E44*C8</f>
        <v>0</v>
      </c>
      <c r="G44" s="34">
        <f>D44*E44*C8</f>
        <v>0</v>
      </c>
      <c r="H44" s="3"/>
      <c r="I44" s="3"/>
    </row>
    <row r="45" spans="1:9" ht="15.75" thickBot="1">
      <c r="A45" s="26"/>
      <c r="B45" s="27" t="s">
        <v>50</v>
      </c>
      <c r="C45" s="55"/>
      <c r="D45" s="55"/>
      <c r="E45" s="55"/>
      <c r="F45" s="37">
        <f>C45*E45*C9</f>
        <v>0</v>
      </c>
      <c r="G45" s="38">
        <f>D45*E45*C9</f>
        <v>0</v>
      </c>
      <c r="H45" s="3"/>
      <c r="I45" s="3"/>
    </row>
    <row r="46" spans="1:9">
      <c r="A46" s="23" t="s">
        <v>67</v>
      </c>
      <c r="B46" s="24" t="s">
        <v>47</v>
      </c>
      <c r="C46" s="52"/>
      <c r="D46" s="52"/>
      <c r="E46" s="52"/>
      <c r="F46" s="31">
        <f>C46*E46*C6</f>
        <v>0</v>
      </c>
      <c r="G46" s="32">
        <f>D46*E46*C6</f>
        <v>0</v>
      </c>
      <c r="H46" s="3"/>
      <c r="I46" s="3"/>
    </row>
    <row r="47" spans="1:9">
      <c r="A47" s="25"/>
      <c r="B47" s="22" t="s">
        <v>48</v>
      </c>
      <c r="C47" s="53"/>
      <c r="D47" s="53"/>
      <c r="E47" s="53"/>
      <c r="F47" s="33">
        <f>C47*E47*C7</f>
        <v>0</v>
      </c>
      <c r="G47" s="34">
        <f>D47*E47*C7</f>
        <v>0</v>
      </c>
      <c r="H47" s="3"/>
      <c r="I47" s="3"/>
    </row>
    <row r="48" spans="1:9">
      <c r="A48" s="25"/>
      <c r="B48" s="22" t="s">
        <v>49</v>
      </c>
      <c r="C48" s="53"/>
      <c r="D48" s="53"/>
      <c r="E48" s="53"/>
      <c r="F48" s="33">
        <f>C48*E48*C8</f>
        <v>0</v>
      </c>
      <c r="G48" s="34">
        <f>D48*E48*C8</f>
        <v>0</v>
      </c>
      <c r="H48" s="3"/>
      <c r="I48" s="3"/>
    </row>
    <row r="49" spans="1:9" ht="15.75" thickBot="1">
      <c r="A49" s="26"/>
      <c r="B49" s="27" t="s">
        <v>50</v>
      </c>
      <c r="C49" s="55"/>
      <c r="D49" s="55"/>
      <c r="E49" s="55"/>
      <c r="F49" s="37">
        <f>C49*E49*C9</f>
        <v>0</v>
      </c>
      <c r="G49" s="38">
        <f>D49*E49*C9</f>
        <v>0</v>
      </c>
      <c r="H49" s="3"/>
      <c r="I49" s="3"/>
    </row>
    <row r="50" spans="1:9">
      <c r="A50" s="23" t="s">
        <v>68</v>
      </c>
      <c r="B50" s="24" t="s">
        <v>47</v>
      </c>
      <c r="C50" s="52"/>
      <c r="D50" s="52"/>
      <c r="E50" s="52"/>
      <c r="F50" s="31">
        <f>C50*E50*C6</f>
        <v>0</v>
      </c>
      <c r="G50" s="32">
        <f>D50*E50*C6</f>
        <v>0</v>
      </c>
      <c r="H50" s="3"/>
      <c r="I50" s="3"/>
    </row>
    <row r="51" spans="1:9">
      <c r="A51" s="25"/>
      <c r="B51" s="22" t="s">
        <v>48</v>
      </c>
      <c r="C51" s="53"/>
      <c r="D51" s="53"/>
      <c r="E51" s="53"/>
      <c r="F51" s="33">
        <f>C51*E51*C7</f>
        <v>0</v>
      </c>
      <c r="G51" s="34">
        <f>D51*E51*C7</f>
        <v>0</v>
      </c>
      <c r="H51" s="3"/>
      <c r="I51" s="3"/>
    </row>
    <row r="52" spans="1:9">
      <c r="A52" s="25"/>
      <c r="B52" s="22" t="s">
        <v>49</v>
      </c>
      <c r="C52" s="53"/>
      <c r="D52" s="53"/>
      <c r="E52" s="53"/>
      <c r="F52" s="33">
        <f>C52*E52*C8</f>
        <v>0</v>
      </c>
      <c r="G52" s="34">
        <f>D52*E52*C8</f>
        <v>0</v>
      </c>
      <c r="H52" s="3"/>
      <c r="I52" s="3"/>
    </row>
    <row r="53" spans="1:9" ht="15.75" thickBot="1">
      <c r="A53" s="26"/>
      <c r="B53" s="27" t="s">
        <v>50</v>
      </c>
      <c r="C53" s="55"/>
      <c r="D53" s="55"/>
      <c r="E53" s="55"/>
      <c r="F53" s="37">
        <f>C53*E53*C9</f>
        <v>0</v>
      </c>
      <c r="G53" s="38">
        <f>D53*E53*C9</f>
        <v>0</v>
      </c>
      <c r="H53" s="3"/>
      <c r="I53" s="3"/>
    </row>
    <row r="54" spans="1:9">
      <c r="A54" s="23" t="s">
        <v>69</v>
      </c>
      <c r="B54" s="24" t="s">
        <v>47</v>
      </c>
      <c r="C54" s="52"/>
      <c r="D54" s="52"/>
      <c r="E54" s="52"/>
      <c r="F54" s="31">
        <f>C54*E54*C6</f>
        <v>0</v>
      </c>
      <c r="G54" s="32">
        <f>D54*E54*C6</f>
        <v>0</v>
      </c>
      <c r="H54" s="3"/>
      <c r="I54" s="3"/>
    </row>
    <row r="55" spans="1:9">
      <c r="A55" s="25"/>
      <c r="B55" s="22" t="s">
        <v>48</v>
      </c>
      <c r="C55" s="53"/>
      <c r="D55" s="53"/>
      <c r="E55" s="53"/>
      <c r="F55" s="33">
        <f>C55*E55*C7</f>
        <v>0</v>
      </c>
      <c r="G55" s="34">
        <f>D55*E55*C7</f>
        <v>0</v>
      </c>
      <c r="H55" s="3"/>
      <c r="I55" s="3"/>
    </row>
    <row r="56" spans="1:9">
      <c r="A56" s="25"/>
      <c r="B56" s="22" t="s">
        <v>49</v>
      </c>
      <c r="C56" s="53"/>
      <c r="D56" s="53"/>
      <c r="E56" s="53"/>
      <c r="F56" s="33">
        <f>C56*E56*C8</f>
        <v>0</v>
      </c>
      <c r="G56" s="34">
        <f>D56*E56*C8</f>
        <v>0</v>
      </c>
      <c r="H56" s="3"/>
      <c r="I56" s="3"/>
    </row>
    <row r="57" spans="1:9" ht="15.75" thickBot="1">
      <c r="A57" s="26"/>
      <c r="B57" s="27" t="s">
        <v>50</v>
      </c>
      <c r="C57" s="55"/>
      <c r="D57" s="55"/>
      <c r="E57" s="55"/>
      <c r="F57" s="37">
        <f>C57*E57*C9</f>
        <v>0</v>
      </c>
      <c r="G57" s="38">
        <f>D57*E57*C9</f>
        <v>0</v>
      </c>
      <c r="H57" s="3"/>
      <c r="I57" s="3"/>
    </row>
    <row r="58" spans="1:9">
      <c r="A58" s="23" t="s">
        <v>70</v>
      </c>
      <c r="B58" s="24" t="s">
        <v>47</v>
      </c>
      <c r="C58" s="52"/>
      <c r="D58" s="52"/>
      <c r="E58" s="52"/>
      <c r="F58" s="31">
        <f>C58*E58*C6</f>
        <v>0</v>
      </c>
      <c r="G58" s="32">
        <f>D58*E58*C6</f>
        <v>0</v>
      </c>
      <c r="H58" s="3"/>
      <c r="I58" s="3"/>
    </row>
    <row r="59" spans="1:9">
      <c r="A59" s="25"/>
      <c r="B59" s="22" t="s">
        <v>48</v>
      </c>
      <c r="C59" s="53"/>
      <c r="D59" s="53"/>
      <c r="E59" s="53"/>
      <c r="F59" s="33">
        <f>C59*E59*C7</f>
        <v>0</v>
      </c>
      <c r="G59" s="34">
        <f>D59*E59*C7</f>
        <v>0</v>
      </c>
      <c r="H59" s="3"/>
      <c r="I59" s="3"/>
    </row>
    <row r="60" spans="1:9">
      <c r="A60" s="25"/>
      <c r="B60" s="22" t="s">
        <v>49</v>
      </c>
      <c r="C60" s="53"/>
      <c r="D60" s="53"/>
      <c r="E60" s="53"/>
      <c r="F60" s="33">
        <f>C60*E60*C8</f>
        <v>0</v>
      </c>
      <c r="G60" s="34">
        <f>D60*E60*C8</f>
        <v>0</v>
      </c>
      <c r="H60" s="3"/>
      <c r="I60" s="3"/>
    </row>
    <row r="61" spans="1:9" ht="15.75" thickBot="1">
      <c r="A61" s="26"/>
      <c r="B61" s="27" t="s">
        <v>50</v>
      </c>
      <c r="C61" s="55"/>
      <c r="D61" s="55"/>
      <c r="E61" s="55"/>
      <c r="F61" s="37">
        <f>C61*E61*C9</f>
        <v>0</v>
      </c>
      <c r="G61" s="38">
        <f>D61*E61*C9</f>
        <v>0</v>
      </c>
      <c r="H61" s="3"/>
      <c r="I61" s="3"/>
    </row>
    <row r="62" spans="1:9">
      <c r="A62" s="13" t="s">
        <v>51</v>
      </c>
      <c r="B62" s="14"/>
      <c r="C62" s="13"/>
      <c r="D62" s="13"/>
      <c r="E62" s="13"/>
      <c r="F62" s="30">
        <f>SUM(F14:F61)</f>
        <v>0</v>
      </c>
      <c r="G62" s="30">
        <f>SUM(G14:G61)</f>
        <v>0</v>
      </c>
      <c r="H62" s="3"/>
      <c r="I62" s="3"/>
    </row>
    <row r="63" spans="1:9">
      <c r="A63" s="3"/>
      <c r="B63" s="3"/>
      <c r="C63" s="3"/>
      <c r="D63" s="3"/>
      <c r="E63" s="3"/>
      <c r="F63" s="3"/>
      <c r="G63" s="3"/>
      <c r="H63" s="3"/>
      <c r="I63" s="3"/>
    </row>
    <row r="64" spans="1:9">
      <c r="A64" s="3"/>
      <c r="B64" s="3"/>
      <c r="C64" s="3"/>
      <c r="D64" s="3"/>
      <c r="E64" s="3"/>
      <c r="F64" s="3"/>
      <c r="G64" s="3"/>
      <c r="H64" s="3"/>
      <c r="I64" s="3"/>
    </row>
    <row r="65" spans="1:9">
      <c r="A65" s="65" t="s">
        <v>71</v>
      </c>
      <c r="B65" s="66"/>
      <c r="C65" s="66"/>
      <c r="D65" s="66"/>
      <c r="E65" s="66"/>
      <c r="F65" s="66"/>
      <c r="G65" s="66"/>
      <c r="H65" s="67"/>
      <c r="I65" s="4"/>
    </row>
    <row r="66" spans="1:9" ht="57">
      <c r="A66" s="15" t="s">
        <v>72</v>
      </c>
      <c r="B66" s="15" t="s">
        <v>73</v>
      </c>
      <c r="C66" s="15" t="s">
        <v>74</v>
      </c>
      <c r="D66" s="15" t="s">
        <v>75</v>
      </c>
      <c r="E66" s="16" t="s">
        <v>76</v>
      </c>
      <c r="F66" s="17" t="s">
        <v>77</v>
      </c>
      <c r="G66" s="15" t="s">
        <v>78</v>
      </c>
      <c r="H66" s="17" t="s">
        <v>79</v>
      </c>
      <c r="I66" s="3"/>
    </row>
    <row r="67" spans="1:9">
      <c r="A67" s="18" t="s">
        <v>59</v>
      </c>
      <c r="B67" s="56"/>
      <c r="C67" s="56"/>
      <c r="D67" s="56"/>
      <c r="E67" s="19">
        <f>B67*C67*8.3454*31</f>
        <v>0</v>
      </c>
      <c r="F67" s="19">
        <f>E67+F14+F15+F16+F17</f>
        <v>0</v>
      </c>
      <c r="G67" s="19">
        <f>B67*D67*8.3454*31</f>
        <v>0</v>
      </c>
      <c r="H67" s="19">
        <f>G67+G14+G15+G16+G17</f>
        <v>0</v>
      </c>
      <c r="I67" s="3"/>
    </row>
    <row r="68" spans="1:9">
      <c r="A68" s="18" t="s">
        <v>60</v>
      </c>
      <c r="B68" s="56"/>
      <c r="C68" s="56"/>
      <c r="D68" s="56"/>
      <c r="E68" s="19">
        <f>B68*C68*8.3454*28</f>
        <v>0</v>
      </c>
      <c r="F68" s="19">
        <f>E68+F18+F19+F20+F21</f>
        <v>0</v>
      </c>
      <c r="G68" s="19">
        <f>B68*D68*8.3454*28</f>
        <v>0</v>
      </c>
      <c r="H68" s="19">
        <f>G68+G18+G19+G20+G21</f>
        <v>0</v>
      </c>
      <c r="I68" s="3"/>
    </row>
    <row r="69" spans="1:9">
      <c r="A69" s="18" t="s">
        <v>61</v>
      </c>
      <c r="B69" s="56"/>
      <c r="C69" s="56"/>
      <c r="D69" s="56"/>
      <c r="E69" s="19">
        <f>B69*C69*8.3454*31</f>
        <v>0</v>
      </c>
      <c r="F69" s="19">
        <f>E69+F22+F23+F24+F25</f>
        <v>0</v>
      </c>
      <c r="G69" s="19">
        <f>B69*D69*8.3454*31</f>
        <v>0</v>
      </c>
      <c r="H69" s="19">
        <f>G69+G22+G23+G24+G25</f>
        <v>0</v>
      </c>
      <c r="I69" s="3"/>
    </row>
    <row r="70" spans="1:9">
      <c r="A70" s="18" t="s">
        <v>62</v>
      </c>
      <c r="B70" s="56"/>
      <c r="C70" s="56"/>
      <c r="D70" s="56"/>
      <c r="E70" s="19">
        <f>B70*C70*8.3454*30</f>
        <v>0</v>
      </c>
      <c r="F70" s="19">
        <f>E70+F26+F27+F28+F29</f>
        <v>0</v>
      </c>
      <c r="G70" s="19">
        <f>B70*D70*8.3454*30</f>
        <v>0</v>
      </c>
      <c r="H70" s="19">
        <f>G70+G26+G27+G28+G29</f>
        <v>0</v>
      </c>
      <c r="I70" s="3"/>
    </row>
    <row r="71" spans="1:9">
      <c r="A71" s="18" t="s">
        <v>63</v>
      </c>
      <c r="B71" s="56"/>
      <c r="C71" s="56"/>
      <c r="D71" s="56"/>
      <c r="E71" s="19">
        <f>B71*C71*8.3454*31</f>
        <v>0</v>
      </c>
      <c r="F71" s="19">
        <f>E71+F30+F31+F32+F33</f>
        <v>0</v>
      </c>
      <c r="G71" s="19">
        <f>B71*D71*8.3454*31</f>
        <v>0</v>
      </c>
      <c r="H71" s="19">
        <f>G71+G30+G31+G32+G33</f>
        <v>0</v>
      </c>
      <c r="I71" s="3"/>
    </row>
    <row r="72" spans="1:9">
      <c r="A72" s="18" t="s">
        <v>64</v>
      </c>
      <c r="B72" s="56"/>
      <c r="C72" s="56"/>
      <c r="D72" s="56"/>
      <c r="E72" s="19">
        <f>B72*C72*8.3454*30</f>
        <v>0</v>
      </c>
      <c r="F72" s="19">
        <f>E72+F34+F35+F36+F37</f>
        <v>0</v>
      </c>
      <c r="G72" s="19">
        <f>B72*D72*8.3454*30</f>
        <v>0</v>
      </c>
      <c r="H72" s="19">
        <f>G72+G34+G35+G36+G37</f>
        <v>0</v>
      </c>
      <c r="I72" s="3"/>
    </row>
    <row r="73" spans="1:9">
      <c r="A73" s="18" t="s">
        <v>65</v>
      </c>
      <c r="B73" s="56"/>
      <c r="C73" s="56"/>
      <c r="D73" s="56"/>
      <c r="E73" s="19">
        <f>B73*C73*8.3454*31</f>
        <v>0</v>
      </c>
      <c r="F73" s="19">
        <f>E73+F38+F39+F40+F41</f>
        <v>0</v>
      </c>
      <c r="G73" s="19">
        <f>B73*D73*8.3454*31</f>
        <v>0</v>
      </c>
      <c r="H73" s="19">
        <f>G73+G38+G39+G40+G41</f>
        <v>0</v>
      </c>
      <c r="I73" s="3"/>
    </row>
    <row r="74" spans="1:9">
      <c r="A74" s="18" t="s">
        <v>66</v>
      </c>
      <c r="B74" s="56"/>
      <c r="C74" s="56"/>
      <c r="D74" s="56"/>
      <c r="E74" s="19">
        <f>B74*C74*8.3454*31</f>
        <v>0</v>
      </c>
      <c r="F74" s="19">
        <f>E74+F42+F43+F44+F45</f>
        <v>0</v>
      </c>
      <c r="G74" s="19">
        <f>B74*D74*8.3454*31</f>
        <v>0</v>
      </c>
      <c r="H74" s="19">
        <f>G74+G42+G43+G44+G45</f>
        <v>0</v>
      </c>
      <c r="I74" s="3"/>
    </row>
    <row r="75" spans="1:9">
      <c r="A75" s="18" t="s">
        <v>67</v>
      </c>
      <c r="B75" s="56"/>
      <c r="C75" s="56"/>
      <c r="D75" s="56"/>
      <c r="E75" s="19">
        <f>B75*C75*8.3454*30</f>
        <v>0</v>
      </c>
      <c r="F75" s="19">
        <f>E75+F46+F47+F48+F49</f>
        <v>0</v>
      </c>
      <c r="G75" s="19">
        <f>B75*D75*8.3454*30</f>
        <v>0</v>
      </c>
      <c r="H75" s="19">
        <f>G75+G46+G47+G48+G49</f>
        <v>0</v>
      </c>
      <c r="I75" s="3"/>
    </row>
    <row r="76" spans="1:9">
      <c r="A76" s="18" t="s">
        <v>68</v>
      </c>
      <c r="B76" s="56"/>
      <c r="C76" s="56"/>
      <c r="D76" s="56"/>
      <c r="E76" s="19">
        <f>B76*C76*8.3454*31</f>
        <v>0</v>
      </c>
      <c r="F76" s="19">
        <f>E76+F50+F51+F52+F53</f>
        <v>0</v>
      </c>
      <c r="G76" s="19">
        <f>B76*D76*8.3454*31</f>
        <v>0</v>
      </c>
      <c r="H76" s="19">
        <f>G76+G50+G51+G52+G53</f>
        <v>0</v>
      </c>
      <c r="I76" s="3"/>
    </row>
    <row r="77" spans="1:9">
      <c r="A77" s="18" t="s">
        <v>69</v>
      </c>
      <c r="B77" s="56"/>
      <c r="C77" s="56"/>
      <c r="D77" s="56"/>
      <c r="E77" s="19">
        <f>B77*C77*8.3454*30</f>
        <v>0</v>
      </c>
      <c r="F77" s="19">
        <f>E77+F54+F55+F56+F57</f>
        <v>0</v>
      </c>
      <c r="G77" s="19">
        <f>B77*D77*8.3454*30</f>
        <v>0</v>
      </c>
      <c r="H77" s="19">
        <f>G77+G54+G55+G56+G57</f>
        <v>0</v>
      </c>
      <c r="I77" s="3"/>
    </row>
    <row r="78" spans="1:9" ht="15.75" thickBot="1">
      <c r="A78" s="18" t="s">
        <v>70</v>
      </c>
      <c r="B78" s="56"/>
      <c r="C78" s="56"/>
      <c r="D78" s="56"/>
      <c r="E78" s="19">
        <f>B78*C78*8.3454*31</f>
        <v>0</v>
      </c>
      <c r="F78" s="47">
        <f>E78+F58+F59+F60+F61</f>
        <v>0</v>
      </c>
      <c r="G78" s="19">
        <f>B78*D78*8.3454*31</f>
        <v>0</v>
      </c>
      <c r="H78" s="47">
        <f>G78+G58+G59+G60+G61</f>
        <v>0</v>
      </c>
      <c r="I78" s="3"/>
    </row>
    <row r="79" spans="1:9" ht="15.75" thickBot="1">
      <c r="A79" s="20" t="s">
        <v>80</v>
      </c>
      <c r="B79" s="21"/>
      <c r="C79" s="21"/>
      <c r="D79" s="21"/>
      <c r="E79" s="46">
        <f>SUM(E67:E78)</f>
        <v>0</v>
      </c>
      <c r="F79" s="48">
        <f>SUM(F67:F78)</f>
        <v>0</v>
      </c>
      <c r="G79" s="49">
        <f>SUM(G67:G78)</f>
        <v>0</v>
      </c>
      <c r="H79" s="48">
        <f>SUM(H67:H78)</f>
        <v>0</v>
      </c>
      <c r="I79" s="3"/>
    </row>
    <row r="80" spans="1:9">
      <c r="A80" s="3"/>
      <c r="B80" s="3"/>
      <c r="C80" s="3"/>
      <c r="D80" s="3"/>
      <c r="E80" s="3"/>
      <c r="F80" s="3"/>
      <c r="G80" s="3"/>
      <c r="H80" s="3"/>
      <c r="I80" s="3"/>
    </row>
    <row r="81" spans="1:19">
      <c r="A81" s="3"/>
      <c r="B81" s="3"/>
      <c r="C81" s="3"/>
      <c r="D81" s="3"/>
      <c r="E81" s="3"/>
      <c r="F81" s="3"/>
      <c r="G81" s="3"/>
      <c r="H81" s="3"/>
      <c r="I81" s="3"/>
    </row>
    <row r="82" spans="1:19" ht="57" customHeight="1">
      <c r="A82" s="68" t="s">
        <v>81</v>
      </c>
      <c r="B82" s="69"/>
      <c r="C82" s="70"/>
      <c r="D82" s="57"/>
      <c r="E82" s="58"/>
      <c r="F82" s="58"/>
      <c r="G82" s="59"/>
      <c r="H82" s="59"/>
      <c r="I82" s="59"/>
      <c r="J82" s="60"/>
      <c r="K82" s="60"/>
      <c r="L82" s="60"/>
      <c r="M82" s="60"/>
      <c r="N82" s="60"/>
      <c r="O82" s="60"/>
      <c r="P82" s="60"/>
      <c r="Q82" s="60"/>
      <c r="R82" s="60"/>
      <c r="S82" s="60"/>
    </row>
    <row r="83" spans="1:19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spans="1:19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</row>
    <row r="85" spans="1:19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spans="1:19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1:19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spans="1:19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</row>
    <row r="89" spans="1:19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spans="1:19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19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spans="1:19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</row>
    <row r="93" spans="1:19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1:19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</row>
    <row r="95" spans="1:19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</row>
    <row r="96" spans="1:19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</row>
    <row r="97" spans="1:19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</row>
    <row r="98" spans="1:19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</row>
    <row r="99" spans="1:19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spans="1:19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</row>
    <row r="101" spans="1:19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spans="1:19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  <row r="103" spans="1:19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</row>
    <row r="104" spans="1:19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</row>
    <row r="105" spans="1:19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</row>
    <row r="106" spans="1:19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</row>
    <row r="107" spans="1:19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</row>
    <row r="108" spans="1:19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</row>
    <row r="109" spans="1:19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</row>
    <row r="110" spans="1:19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</row>
    <row r="111" spans="1:19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</row>
    <row r="112" spans="1:19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</row>
    <row r="113" spans="1:19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</row>
    <row r="114" spans="1:19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</row>
    <row r="115" spans="1:19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</row>
    <row r="116" spans="1:19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</row>
    <row r="117" spans="1:19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</row>
    <row r="118" spans="1:19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</row>
    <row r="119" spans="1:19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</row>
    <row r="120" spans="1:19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</row>
    <row r="121" spans="1:19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</row>
    <row r="122" spans="1:19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</row>
    <row r="123" spans="1:19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</row>
    <row r="124" spans="1:19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</row>
    <row r="125" spans="1:19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</row>
    <row r="126" spans="1:19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</row>
    <row r="127" spans="1:19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</row>
    <row r="128" spans="1:19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</row>
    <row r="129" spans="1:19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</row>
    <row r="130" spans="1:19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</row>
    <row r="131" spans="1:19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:19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:19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</row>
    <row r="134" spans="1:19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</row>
    <row r="135" spans="1:19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</row>
    <row r="136" spans="1:19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</row>
    <row r="137" spans="1:19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</row>
    <row r="138" spans="1:19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</row>
    <row r="139" spans="1:19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</row>
    <row r="140" spans="1:19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</row>
    <row r="141" spans="1:19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</row>
    <row r="142" spans="1:19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</row>
    <row r="143" spans="1:19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</row>
    <row r="144" spans="1:19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</row>
    <row r="145" spans="1:19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1:19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1:19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1:19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1:19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1:19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</row>
    <row r="151" spans="1:19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</row>
    <row r="152" spans="1:19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</row>
    <row r="153" spans="1:19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</row>
    <row r="154" spans="1:19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</row>
    <row r="155" spans="1:19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</row>
    <row r="156" spans="1:19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</row>
    <row r="157" spans="1:19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</row>
    <row r="158" spans="1:19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</row>
    <row r="159" spans="1:19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</row>
    <row r="160" spans="1:19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</row>
    <row r="161" spans="1:19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</row>
    <row r="162" spans="1:19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</row>
    <row r="163" spans="1:19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</row>
    <row r="164" spans="1:19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</row>
    <row r="165" spans="1:19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</row>
    <row r="166" spans="1:19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</row>
    <row r="167" spans="1:19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</row>
    <row r="168" spans="1:19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</row>
    <row r="169" spans="1:19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</row>
    <row r="170" spans="1:19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</row>
    <row r="171" spans="1:19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</row>
    <row r="172" spans="1:19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</row>
    <row r="173" spans="1:19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</row>
    <row r="174" spans="1:19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</row>
    <row r="175" spans="1:19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</row>
    <row r="176" spans="1:19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</row>
    <row r="177" spans="1:19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</row>
    <row r="178" spans="1:19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</row>
    <row r="179" spans="1:19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</row>
    <row r="180" spans="1:19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</row>
    <row r="181" spans="1:19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</row>
    <row r="182" spans="1:19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</row>
    <row r="183" spans="1:19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</row>
    <row r="184" spans="1:19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</row>
    <row r="185" spans="1:19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</row>
    <row r="186" spans="1:19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</row>
    <row r="187" spans="1:19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</row>
    <row r="188" spans="1:19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</row>
    <row r="189" spans="1:19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</row>
    <row r="190" spans="1:19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</row>
    <row r="191" spans="1:19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</row>
    <row r="192" spans="1:19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</row>
    <row r="193" spans="1:19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</row>
    <row r="194" spans="1:19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</row>
    <row r="195" spans="1:19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</row>
    <row r="196" spans="1:19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</row>
    <row r="197" spans="1:19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</row>
    <row r="198" spans="1:19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</row>
    <row r="199" spans="1:19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</row>
    <row r="200" spans="1:19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</row>
    <row r="201" spans="1:19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</row>
    <row r="202" spans="1:19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</row>
    <row r="203" spans="1:19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</row>
    <row r="204" spans="1:19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</row>
    <row r="205" spans="1:19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</row>
    <row r="206" spans="1:19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</row>
    <row r="207" spans="1:19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</row>
    <row r="208" spans="1:19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</row>
    <row r="209" spans="1:19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</row>
    <row r="210" spans="1:19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</row>
    <row r="211" spans="1:19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</row>
    <row r="212" spans="1:19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</row>
    <row r="213" spans="1:19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</row>
    <row r="214" spans="1:19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</row>
    <row r="215" spans="1:19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</row>
    <row r="216" spans="1:19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</row>
    <row r="217" spans="1:19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</row>
    <row r="218" spans="1:19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</row>
    <row r="219" spans="1:19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</row>
  </sheetData>
  <sheetProtection algorithmName="SHA-512" hashValue="tq2CqhxdssorwcRQC2LapJLO35H9NO+dNHQX2NGw6h+KSKj1DfoM9gZ8SamJNxqCeaa2Bg5wwoSFap+hb7q8dQ==" saltValue="c+SoZuMycwpt58P70SiJqQ==" spinCount="100000" sheet="1" objects="1" scenarios="1"/>
  <mergeCells count="5">
    <mergeCell ref="A1:G1"/>
    <mergeCell ref="A12:G12"/>
    <mergeCell ref="A65:H65"/>
    <mergeCell ref="A82:C82"/>
    <mergeCell ref="A3:B3"/>
  </mergeCells>
  <pageMargins left="0.7" right="0.7" top="0.75" bottom="0.75" header="0.3" footer="0.3"/>
  <customProperties>
    <customPr name="LastActive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86abcd-8b29-470d-a083-263790f8059b" xsi:nil="true"/>
    <lcf76f155ced4ddcb4097134ff3c332f xmlns="e8f18764-95a0-43ac-809f-d7a2d88dc90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008B7F987C14C96D8E4F0CB9C1B92" ma:contentTypeVersion="17" ma:contentTypeDescription="Create a new document." ma:contentTypeScope="" ma:versionID="4f41c019b895281b836d341e6fff1af3">
  <xsd:schema xmlns:xsd="http://www.w3.org/2001/XMLSchema" xmlns:xs="http://www.w3.org/2001/XMLSchema" xmlns:p="http://schemas.microsoft.com/office/2006/metadata/properties" xmlns:ns2="e8f18764-95a0-43ac-809f-d7a2d88dc902" xmlns:ns3="8f86abcd-8b29-470d-a083-263790f8059b" targetNamespace="http://schemas.microsoft.com/office/2006/metadata/properties" ma:root="true" ma:fieldsID="ec1f9029bb591945e5deda3aed0c86cb" ns2:_="" ns3:_="">
    <xsd:import namespace="e8f18764-95a0-43ac-809f-d7a2d88dc902"/>
    <xsd:import namespace="8f86abcd-8b29-470d-a083-263790f805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18764-95a0-43ac-809f-d7a2d88dc9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d22a39-e768-4485-83bb-9ac52943c3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86abcd-8b29-470d-a083-263790f8059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0f8f20f-f079-40a3-b2ad-fc8fa7942f85}" ma:internalName="TaxCatchAll" ma:showField="CatchAllData" ma:web="8f86abcd-8b29-470d-a083-263790f805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F79B9-295F-4B23-B272-DE3B8214DAEE}"/>
</file>

<file path=customXml/itemProps2.xml><?xml version="1.0" encoding="utf-8"?>
<ds:datastoreItem xmlns:ds="http://schemas.openxmlformats.org/officeDocument/2006/customXml" ds:itemID="{24644DEA-80DC-4250-ADE0-0AF441B36A40}"/>
</file>

<file path=customXml/itemProps3.xml><?xml version="1.0" encoding="utf-8"?>
<ds:datastoreItem xmlns:ds="http://schemas.openxmlformats.org/officeDocument/2006/customXml" ds:itemID="{46838FF3-5EA7-472F-8AFA-CA631A5AE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</dc:creator>
  <cp:keywords/>
  <dc:description/>
  <cp:lastModifiedBy>Fetgatter, Jessica</cp:lastModifiedBy>
  <cp:revision/>
  <dcterms:created xsi:type="dcterms:W3CDTF">2020-11-05T23:04:13Z</dcterms:created>
  <dcterms:modified xsi:type="dcterms:W3CDTF">2026-07-01T14:22:13Z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0x010100374008B7F987C14C96D8E4F0CB9C1B92</vt:lpwstr>
  </property>
  <property fmtid="{D5CDD505-2E9C-101B-9397-08002B2CF9AE}" pid="3" name="MediaServiceImageTags">
    <vt:lpwstr/>
  </property>
</Properties>
</file>