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klepper_t\Downloads\"/>
    </mc:Choice>
  </mc:AlternateContent>
  <xr:revisionPtr revIDLastSave="0" documentId="8_{75925283-6117-45B3-814F-48AE686FA6F7}" xr6:coauthVersionLast="47" xr6:coauthVersionMax="47" xr10:uidLastSave="{00000000-0000-0000-0000-000000000000}"/>
  <bookViews>
    <workbookView xWindow="-120" yWindow="-120" windowWidth="29040" windowHeight="15720" xr2:uid="{3551EE4D-8193-439B-9214-66EAE38148BA}"/>
  </bookViews>
  <sheets>
    <sheet name="Part I - (Page 1)" sheetId="12" r:id="rId1"/>
    <sheet name="Part 1 - (Page 2)" sheetId="3" r:id="rId2"/>
    <sheet name="Part 1a - WMD Use Only (Page 3)" sheetId="15" r:id="rId3"/>
    <sheet name="Part I - (Page 4)" sheetId="16" r:id="rId4"/>
    <sheet name=" Part II - (Page 5)" sheetId="8" r:id="rId5"/>
    <sheet name="Part IIa - (Page 6)" sheetId="5" r:id="rId6"/>
    <sheet name="Part IIb - (Page 7)" sheetId="9" r:id="rId7"/>
    <sheet name="Part I (Instructions)" sheetId="13" r:id="rId8"/>
    <sheet name="Part II Instructions" sheetId="6" r:id="rId9"/>
  </sheets>
  <definedNames>
    <definedName name="ApprovalFields" localSheetId="4">#REF!,#REF!,#REF!,#REF!,#REF!,#REF!,#REF!,#REF!,#REF!,#REF!</definedName>
    <definedName name="ApprovalFields" localSheetId="0">#REF!,#REF!,#REF!,#REF!,#REF!,#REF!,#REF!,#REF!,#REF!,#REF!</definedName>
    <definedName name="ApprovalFields" localSheetId="7">#REF!,#REF!,#REF!,#REF!,#REF!,#REF!,#REF!,#REF!,#REF!,#REF!</definedName>
    <definedName name="ApprovalFields" localSheetId="6">#REF!,#REF!,#REF!,#REF!,#REF!,#REF!,#REF!,#REF!,#REF!,#REF!</definedName>
    <definedName name="ApprovalFields">#REF!,#REF!,#REF!,#REF!,#REF!,#REF!,#REF!,#REF!,#REF!,#REF!</definedName>
    <definedName name="ContractNo" localSheetId="4">#REF!</definedName>
    <definedName name="ContractNo" localSheetId="0">#REF!</definedName>
    <definedName name="ContractNo" localSheetId="7">#REF!</definedName>
    <definedName name="ContractNo">#REF!</definedName>
    <definedName name="InputRange" localSheetId="4">#REF!</definedName>
    <definedName name="InputRange" localSheetId="0">#REF!</definedName>
    <definedName name="InputRange">#REF!</definedName>
    <definedName name="InvoiceNo" localSheetId="4">#REF!</definedName>
    <definedName name="InvoiceNo" localSheetId="0">#REF!</definedName>
    <definedName name="InvoiceNo">#REF!</definedName>
    <definedName name="LastFundRow" localSheetId="4">#REF!,#REF!,#REF!,#REF!,#REF!,#REF!,#REF!,#REF!,#REF!,#REF!</definedName>
    <definedName name="LastFundRow" localSheetId="0">#REF!,#REF!,#REF!,#REF!,#REF!,#REF!,#REF!,#REF!,#REF!,#REF!</definedName>
    <definedName name="LastFundRow">#REF!,#REF!,#REF!,#REF!,#REF!,#REF!,#REF!,#REF!,#REF!,#REF!</definedName>
    <definedName name="OnePage" localSheetId="4">#REF!</definedName>
    <definedName name="OnePage" localSheetId="0">#REF!</definedName>
    <definedName name="OnePage">#REF!</definedName>
    <definedName name="PrgAreaUse" localSheetId="4">#REF!</definedName>
    <definedName name="PrgAreaUse" localSheetId="0">#REF!</definedName>
    <definedName name="PrgAreaUse">#REF!</definedName>
    <definedName name="_xlnm.Print_Area" localSheetId="4">' Part II - (Page 5)'!$A$1:$M$40</definedName>
    <definedName name="_xlnm.Print_Area" localSheetId="1">'Part 1 - (Page 2)'!$A$1:$L$23</definedName>
    <definedName name="_xlnm.Print_Area" localSheetId="2">'Part 1a - WMD Use Only (Page 3)'!$A$1:$M$31</definedName>
    <definedName name="_xlnm.Print_Area" localSheetId="0">'Part I - (Page 1)'!$A$1:$L$26</definedName>
    <definedName name="_xlnm.Print_Area" localSheetId="3">'Part I - (Page 4)'!$A$1:$K$28</definedName>
    <definedName name="_xlnm.Print_Area" localSheetId="7">'Part I (Instructions)'!$A$1:$L$87</definedName>
    <definedName name="_xlnm.Print_Area" localSheetId="8">'Part II Instructions'!$A$1:$R$64</definedName>
    <definedName name="_xlnm.Print_Area" localSheetId="5">'Part IIa - (Page 6)'!$A$1:$M$83</definedName>
    <definedName name="_xlnm.Print_Area" localSheetId="6">'Part IIb - (Page 7)'!$A$1:$V$101</definedName>
    <definedName name="_xlnm.Print_Titles" localSheetId="4">' Part II - (Page 5)'!$6:$6</definedName>
    <definedName name="RngAmt01" localSheetId="4">#REF!</definedName>
    <definedName name="RngAmt01" localSheetId="0">#REF!</definedName>
    <definedName name="RngAmt01" localSheetId="7">#REF!</definedName>
    <definedName name="RngAmt01" localSheetId="6">#REF!</definedName>
    <definedName name="RngAmt01">#REF!</definedName>
    <definedName name="RngAmt02" localSheetId="4">#REF!</definedName>
    <definedName name="RngAmt02" localSheetId="0">#REF!</definedName>
    <definedName name="RngAmt02">#REF!</definedName>
    <definedName name="RngAmt03" localSheetId="4">#REF!</definedName>
    <definedName name="RngAmt03" localSheetId="0">#REF!</definedName>
    <definedName name="RngAmt03">#REF!</definedName>
    <definedName name="RngAmt04" localSheetId="4">#REF!</definedName>
    <definedName name="RngAmt04">#REF!</definedName>
    <definedName name="RngAmtApprvd" localSheetId="4">#REF!</definedName>
    <definedName name="RngAmtApprvd">#REF!</definedName>
    <definedName name="RngDlvbRecd" localSheetId="4">#REF!</definedName>
    <definedName name="RngDlvbRecd">#REF!</definedName>
    <definedName name="RngEO" localSheetId="4">#REF!</definedName>
    <definedName name="RngEO">#REF!</definedName>
    <definedName name="RngFndRow02" localSheetId="4">#REF!</definedName>
    <definedName name="RngFndRow02">#REF!</definedName>
    <definedName name="RngFndTotal" localSheetId="4">#REF!</definedName>
    <definedName name="RngFndTotal">#REF!</definedName>
    <definedName name="RngForInput" localSheetId="4">#REF!,#REF!,#REF!,#REF!,#REF!,#REF!,#REF!,#REF!,#REF!,#REF!,#REF!,#REF!,#REF!,#REF!,#REF!,#REF!,#REF!,#REF!,#REF!,#REF!,#REF!,#REF!,#REF!,#REF!,#REF!,#REF!,#REF!,#REF!,#REF!,#REF!,#REF!,#REF!,#REF!,#REF!,#REF!,#REF!,#REF!,#REF!</definedName>
    <definedName name="RngForInput" localSheetId="0">#REF!,#REF!,#REF!,#REF!,#REF!,#REF!,#REF!,#REF!,#REF!,#REF!,#REF!,#REF!,#REF!,#REF!,#REF!,#REF!,#REF!,#REF!,#REF!,#REF!,#REF!,#REF!,#REF!,#REF!,#REF!,#REF!,#REF!,#REF!,#REF!,#REF!,#REF!,#REF!,#REF!,#REF!,#REF!,#REF!,#REF!,#REF!</definedName>
    <definedName name="RngForInput">#REF!,#REF!,#REF!,#REF!,#REF!,#REF!,#REF!,#REF!,#REF!,#REF!,#REF!,#REF!,#REF!,#REF!,#REF!,#REF!,#REF!,#REF!,#REF!,#REF!,#REF!,#REF!,#REF!,#REF!,#REF!,#REF!,#REF!,#REF!,#REF!,#REF!,#REF!,#REF!,#REF!,#REF!,#REF!,#REF!,#REF!,#REF!</definedName>
    <definedName name="RngFormEnd" localSheetId="4">#REF!</definedName>
    <definedName name="RngFormEnd" localSheetId="0">#REF!</definedName>
    <definedName name="RngFormEnd">#REF!</definedName>
    <definedName name="RngFunding" localSheetId="4">#REF!</definedName>
    <definedName name="RngFunding" localSheetId="0">#REF!</definedName>
    <definedName name="RngFunding">#REF!</definedName>
    <definedName name="RngFundSrc" localSheetId="4">#REF!</definedName>
    <definedName name="RngFundSrc" localSheetId="0">#REF!</definedName>
    <definedName name="RngFundSrc">#REF!</definedName>
    <definedName name="RngGrant" localSheetId="4">#REF!</definedName>
    <definedName name="RngGrant">#REF!</definedName>
    <definedName name="RngInputFields" localSheetId="4">#REF!,#REF!,#REF!,#REF!,#REF!,#REF!,#REF!,#REF!,#REF!,#REF!,#REF!,#REF!,#REF!,#REF!,#REF!,#REF!,#REF!,#REF!,#REF!,#REF!,#REF!,#REF!,#REF!,#REF!,#REF!,#REF!,#REF!,#REF!,#REF!,#REF!,#REF!,#REF!,#REF!,#REF!,#REF!,#REF!,#REF!</definedName>
    <definedName name="RngInputFields" localSheetId="0">#REF!,#REF!,#REF!,#REF!,#REF!,#REF!,#REF!,#REF!,#REF!,#REF!,#REF!,#REF!,#REF!,#REF!,#REF!,#REF!,#REF!,#REF!,#REF!,#REF!,#REF!,#REF!,#REF!,#REF!,#REF!,#REF!,#REF!,#REF!,#REF!,#REF!,#REF!,#REF!,#REF!,#REF!,#REF!,#REF!,#REF!</definedName>
    <definedName name="RngInputFields">#REF!,#REF!,#REF!,#REF!,#REF!,#REF!,#REF!,#REF!,#REF!,#REF!,#REF!,#REF!,#REF!,#REF!,#REF!,#REF!,#REF!,#REF!,#REF!,#REF!,#REF!,#REF!,#REF!,#REF!,#REF!,#REF!,#REF!,#REF!,#REF!,#REF!,#REF!,#REF!,#REF!,#REF!,#REF!,#REF!,#REF!</definedName>
    <definedName name="RngInstructions" localSheetId="4">#REF!</definedName>
    <definedName name="RngInstructions" localSheetId="0">#REF!</definedName>
    <definedName name="RngInstructions">#REF!</definedName>
    <definedName name="RngOCA" localSheetId="4">#REF!</definedName>
    <definedName name="RngOCA" localSheetId="0">#REF!</definedName>
    <definedName name="RngOCA">#REF!</definedName>
    <definedName name="RngProject" localSheetId="4">#REF!</definedName>
    <definedName name="RngProject" localSheetId="0">#REF!</definedName>
    <definedName name="RngProject">#REF!</definedName>
    <definedName name="Text64" localSheetId="3">'Part I - (Page 4)'!#REF!</definedName>
    <definedName name="Text65" localSheetId="3">'Part I - (Page 4)'!$D$10</definedName>
    <definedName name="Type" localSheetId="4">#REF!</definedName>
    <definedName name="Type" localSheetId="0">#REF!</definedName>
    <definedName name="Type" localSheetId="7">#REF!</definedName>
    <definedName name="Type" localSheetId="6">#REF!</definedName>
    <definedName name="Type">#REF!</definedName>
    <definedName name="TypeList" localSheetId="4">#REF!</definedName>
    <definedName name="Type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8" l="1"/>
  <c r="I8" i="8"/>
  <c r="I9" i="8"/>
  <c r="I10" i="8"/>
  <c r="I11" i="8"/>
  <c r="I12" i="8"/>
  <c r="I13" i="8"/>
  <c r="I14" i="8"/>
  <c r="I15" i="8"/>
  <c r="I16" i="8"/>
  <c r="I17" i="8"/>
  <c r="I18" i="8"/>
  <c r="I19" i="8"/>
  <c r="I20" i="8"/>
  <c r="I21" i="8"/>
  <c r="H18" i="5" l="1"/>
  <c r="I18" i="5"/>
  <c r="K18" i="5"/>
  <c r="L18" i="5"/>
  <c r="I36" i="8"/>
  <c r="I37" i="8"/>
  <c r="I38" i="8"/>
  <c r="I39" i="8"/>
  <c r="I27" i="8"/>
  <c r="I26" i="8"/>
  <c r="I35" i="8"/>
  <c r="I32" i="8"/>
  <c r="I22" i="8"/>
  <c r="I23" i="8"/>
  <c r="I24" i="8"/>
  <c r="I25" i="8"/>
  <c r="I28" i="8"/>
  <c r="I29" i="8"/>
  <c r="I30" i="8"/>
  <c r="I31" i="8"/>
  <c r="I33" i="8"/>
  <c r="I34" i="8"/>
  <c r="K5" i="8" l="1"/>
  <c r="G71" i="13"/>
  <c r="J71" i="13"/>
  <c r="H71" i="13"/>
  <c r="F73" i="13" s="1"/>
  <c r="K71" i="13"/>
  <c r="I73" i="13" s="1"/>
  <c r="I74" i="13" s="1"/>
  <c r="F44" i="13"/>
  <c r="I71" i="13" l="1"/>
  <c r="F71" i="13"/>
  <c r="H70" i="13"/>
  <c r="H69" i="13"/>
  <c r="H67" i="13"/>
  <c r="H66" i="13"/>
  <c r="H65" i="13"/>
  <c r="H64" i="13"/>
  <c r="H63" i="13"/>
  <c r="H62" i="13"/>
  <c r="K44" i="13"/>
  <c r="I46" i="13" s="1"/>
  <c r="I44" i="13"/>
  <c r="G44" i="13"/>
  <c r="H43" i="13"/>
  <c r="H42" i="13"/>
  <c r="H41" i="13"/>
  <c r="H40" i="13"/>
  <c r="H39" i="13"/>
  <c r="H38" i="13"/>
  <c r="H37" i="13"/>
  <c r="H36" i="13"/>
  <c r="H35" i="13"/>
  <c r="M4" i="9"/>
  <c r="D4" i="9"/>
  <c r="K4" i="8"/>
  <c r="D4" i="8"/>
  <c r="G35" i="6"/>
  <c r="G40" i="8"/>
  <c r="M5" i="9"/>
  <c r="J20" i="12"/>
  <c r="I20" i="12"/>
  <c r="H20" i="12"/>
  <c r="F22" i="12" s="1"/>
  <c r="F23" i="12" s="1"/>
  <c r="G20" i="12"/>
  <c r="F20" i="12"/>
  <c r="K19" i="12"/>
  <c r="H19" i="12"/>
  <c r="K18" i="12"/>
  <c r="H18" i="12"/>
  <c r="K17" i="12"/>
  <c r="H17" i="12"/>
  <c r="K16" i="12"/>
  <c r="H16" i="12"/>
  <c r="K15" i="12"/>
  <c r="H15" i="12"/>
  <c r="K14" i="12"/>
  <c r="H14" i="12"/>
  <c r="K13" i="12"/>
  <c r="H13" i="12"/>
  <c r="K12" i="12"/>
  <c r="H12" i="12"/>
  <c r="K11" i="12"/>
  <c r="H11" i="12"/>
  <c r="M63" i="6"/>
  <c r="K63" i="6"/>
  <c r="I49" i="9"/>
  <c r="I95" i="9" s="1"/>
  <c r="J49" i="9"/>
  <c r="J95" i="9" s="1"/>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55" i="9"/>
  <c r="K54"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10" i="9"/>
  <c r="K11" i="9"/>
  <c r="K12" i="9"/>
  <c r="K13" i="9"/>
  <c r="K9" i="9"/>
  <c r="K8" i="9"/>
  <c r="K20" i="12" l="1"/>
  <c r="I22" i="12" s="1"/>
  <c r="I23" i="12" s="1"/>
  <c r="H44" i="13"/>
  <c r="F46" i="13" s="1"/>
  <c r="F47" i="13" s="1"/>
  <c r="F74" i="13"/>
  <c r="K49" i="9"/>
  <c r="H40" i="8"/>
  <c r="I40" i="8" l="1"/>
  <c r="I45" i="5"/>
  <c r="I33" i="5"/>
  <c r="H54" i="5"/>
  <c r="L81" i="5" l="1"/>
  <c r="K81" i="5"/>
  <c r="I81" i="5"/>
  <c r="H81" i="5"/>
  <c r="L80" i="5"/>
  <c r="K80" i="5"/>
  <c r="I80" i="5"/>
  <c r="H80" i="5"/>
  <c r="L79" i="5"/>
  <c r="K79" i="5"/>
  <c r="I79" i="5"/>
  <c r="H79" i="5"/>
  <c r="L78" i="5"/>
  <c r="K78" i="5"/>
  <c r="I78" i="5"/>
  <c r="H78" i="5"/>
  <c r="L77" i="5"/>
  <c r="K77" i="5"/>
  <c r="I77" i="5"/>
  <c r="H77" i="5"/>
  <c r="L76" i="5"/>
  <c r="K76" i="5"/>
  <c r="I76" i="5"/>
  <c r="H76" i="5"/>
  <c r="L75" i="5"/>
  <c r="K75" i="5"/>
  <c r="I75" i="5"/>
  <c r="H75" i="5"/>
  <c r="L74" i="5"/>
  <c r="K74" i="5"/>
  <c r="I74" i="5"/>
  <c r="H74" i="5"/>
  <c r="H82" i="5" s="1"/>
  <c r="L69" i="5"/>
  <c r="K69" i="5"/>
  <c r="I69" i="5"/>
  <c r="H69" i="5"/>
  <c r="L68" i="5"/>
  <c r="K68" i="5"/>
  <c r="I68" i="5"/>
  <c r="H68" i="5"/>
  <c r="L67" i="5"/>
  <c r="K67" i="5"/>
  <c r="I67" i="5"/>
  <c r="H67" i="5"/>
  <c r="L66" i="5"/>
  <c r="K66" i="5"/>
  <c r="I66" i="5"/>
  <c r="H66" i="5"/>
  <c r="L65" i="5"/>
  <c r="K65" i="5"/>
  <c r="I65" i="5"/>
  <c r="H65" i="5"/>
  <c r="L64" i="5"/>
  <c r="K64" i="5"/>
  <c r="I64" i="5"/>
  <c r="H64" i="5"/>
  <c r="L63" i="5"/>
  <c r="K63" i="5"/>
  <c r="I63" i="5"/>
  <c r="H63" i="5"/>
  <c r="L62" i="5"/>
  <c r="K62" i="5"/>
  <c r="I62" i="5"/>
  <c r="H62" i="5"/>
  <c r="L57" i="5"/>
  <c r="K57" i="5"/>
  <c r="I57" i="5"/>
  <c r="H57" i="5"/>
  <c r="L56" i="5"/>
  <c r="K56" i="5"/>
  <c r="I56" i="5"/>
  <c r="H56" i="5"/>
  <c r="L55" i="5"/>
  <c r="K55" i="5"/>
  <c r="I55" i="5"/>
  <c r="H55" i="5"/>
  <c r="L54" i="5"/>
  <c r="K54" i="5"/>
  <c r="I54" i="5"/>
  <c r="L53" i="5"/>
  <c r="K53" i="5"/>
  <c r="I53" i="5"/>
  <c r="H53" i="5"/>
  <c r="L52" i="5"/>
  <c r="K52" i="5"/>
  <c r="I52" i="5"/>
  <c r="H52" i="5"/>
  <c r="L51" i="5"/>
  <c r="K51" i="5"/>
  <c r="I51" i="5"/>
  <c r="H51" i="5"/>
  <c r="L50" i="5"/>
  <c r="K50" i="5"/>
  <c r="I50" i="5"/>
  <c r="H50" i="5"/>
  <c r="L44" i="5"/>
  <c r="K44" i="5"/>
  <c r="I44" i="5"/>
  <c r="H44" i="5"/>
  <c r="L43" i="5"/>
  <c r="K43" i="5"/>
  <c r="I43" i="5"/>
  <c r="H43" i="5"/>
  <c r="L42" i="5"/>
  <c r="K42" i="5"/>
  <c r="I42" i="5"/>
  <c r="H42" i="5"/>
  <c r="L41" i="5"/>
  <c r="K41" i="5"/>
  <c r="I41" i="5"/>
  <c r="H41" i="5"/>
  <c r="L40" i="5"/>
  <c r="K40" i="5"/>
  <c r="I40" i="5"/>
  <c r="H40" i="5"/>
  <c r="L39" i="5"/>
  <c r="K39" i="5"/>
  <c r="I39" i="5"/>
  <c r="H39" i="5"/>
  <c r="L38" i="5"/>
  <c r="K38" i="5"/>
  <c r="I38" i="5"/>
  <c r="H38" i="5"/>
  <c r="L37" i="5"/>
  <c r="K37" i="5"/>
  <c r="I37" i="5"/>
  <c r="H37" i="5"/>
  <c r="H45" i="5" s="1"/>
  <c r="L32" i="5"/>
  <c r="K32" i="5"/>
  <c r="I32" i="5"/>
  <c r="H32" i="5"/>
  <c r="L31" i="5"/>
  <c r="K31" i="5"/>
  <c r="I31" i="5"/>
  <c r="H31" i="5"/>
  <c r="L30" i="5"/>
  <c r="K30" i="5"/>
  <c r="I30" i="5"/>
  <c r="H30" i="5"/>
  <c r="L29" i="5"/>
  <c r="K29" i="5"/>
  <c r="I29" i="5"/>
  <c r="H29" i="5"/>
  <c r="L28" i="5"/>
  <c r="K28" i="5"/>
  <c r="I28" i="5"/>
  <c r="H28" i="5"/>
  <c r="L27" i="5"/>
  <c r="K27" i="5"/>
  <c r="I27" i="5"/>
  <c r="H27" i="5"/>
  <c r="L26" i="5"/>
  <c r="K26" i="5"/>
  <c r="I26" i="5"/>
  <c r="H26" i="5"/>
  <c r="L25" i="5"/>
  <c r="K25" i="5"/>
  <c r="I25" i="5"/>
  <c r="H25" i="5"/>
  <c r="H33" i="5" s="1"/>
  <c r="H14" i="5"/>
  <c r="H15" i="5"/>
  <c r="H16" i="5"/>
  <c r="H17" i="5"/>
  <c r="H19" i="5"/>
  <c r="H20" i="5"/>
  <c r="I14" i="5"/>
  <c r="I15" i="5"/>
  <c r="I16" i="5"/>
  <c r="I17" i="5"/>
  <c r="I19" i="5"/>
  <c r="I20" i="5"/>
  <c r="K14" i="5"/>
  <c r="K15" i="5"/>
  <c r="K16" i="5"/>
  <c r="K17" i="5"/>
  <c r="K19" i="5"/>
  <c r="K20" i="5"/>
  <c r="K13" i="5"/>
  <c r="I13" i="5"/>
  <c r="I21" i="5" s="1"/>
  <c r="H13" i="5"/>
  <c r="H21" i="5" s="1"/>
  <c r="L14" i="5"/>
  <c r="L15" i="5"/>
  <c r="L16" i="5"/>
  <c r="L17" i="5"/>
  <c r="L19" i="5"/>
  <c r="L20" i="5"/>
  <c r="L13" i="5"/>
  <c r="H58" i="5" l="1"/>
  <c r="K33" i="5"/>
  <c r="K45" i="5"/>
  <c r="K58" i="5"/>
  <c r="K70" i="5"/>
  <c r="K82" i="5"/>
  <c r="H70" i="5"/>
  <c r="I70" i="5"/>
  <c r="I58" i="5"/>
  <c r="L33" i="5"/>
  <c r="L45" i="5"/>
  <c r="L58" i="5"/>
  <c r="L70" i="5"/>
  <c r="L82" i="5"/>
  <c r="I82" i="5"/>
  <c r="H35" i="6"/>
  <c r="I35" i="6"/>
  <c r="N46" i="6"/>
  <c r="N50" i="6"/>
  <c r="N51" i="6"/>
  <c r="N52" i="6"/>
  <c r="N53" i="6"/>
  <c r="N54" i="6"/>
  <c r="N55" i="6"/>
  <c r="N56" i="6"/>
  <c r="N57" i="6"/>
  <c r="N58" i="6"/>
  <c r="N59" i="6"/>
  <c r="N60" i="6"/>
  <c r="N61" i="6"/>
  <c r="N62" i="6"/>
  <c r="N63" i="6" l="1"/>
  <c r="K21" i="5"/>
  <c r="L21" i="5"/>
  <c r="K95" i="9" l="1"/>
</calcChain>
</file>

<file path=xl/sharedStrings.xml><?xml version="1.0" encoding="utf-8"?>
<sst xmlns="http://schemas.openxmlformats.org/spreadsheetml/2006/main" count="555" uniqueCount="235">
  <si>
    <t xml:space="preserve">Complete the Grantee’s Certification of Payment Request on Page 2 to certify that the amount being requested for reimbursement above was for items that were charged to and utilized only for the above cited grant activities.  </t>
  </si>
  <si>
    <t>GRANTEE CERTIFICATION</t>
  </si>
  <si>
    <t>TOTAL REMAINING
(ALL TASKS)</t>
  </si>
  <si>
    <t>LESS TOTAL CUMULATIVE PAYMENT REQUESTS OF:</t>
  </si>
  <si>
    <t>TOTAL BUDGET 
(ALL TASKS)</t>
  </si>
  <si>
    <t>TOTAL AMOUNT</t>
  </si>
  <si>
    <t xml:space="preserve">Task 9: </t>
  </si>
  <si>
    <t xml:space="preserve">Task 8: </t>
  </si>
  <si>
    <t xml:space="preserve">Task 7: </t>
  </si>
  <si>
    <t xml:space="preserve">Task 6: </t>
  </si>
  <si>
    <t xml:space="preserve">Task 5: </t>
  </si>
  <si>
    <t xml:space="preserve">Task 4: </t>
  </si>
  <si>
    <t xml:space="preserve">Task 3: </t>
  </si>
  <si>
    <t xml:space="preserve">Task 2: </t>
  </si>
  <si>
    <t xml:space="preserve">Task 1: </t>
  </si>
  <si>
    <t>TOTAL CUMULATIVE MATCHING FUNDS</t>
  </si>
  <si>
    <t>MATCHING FUNDS FOR THIS REQUEST</t>
  </si>
  <si>
    <t>TOTAL CUMULATIVE PAYMENT REQUESTS</t>
  </si>
  <si>
    <t>PREVIOUS PAYMENT REQUESTS</t>
  </si>
  <si>
    <t xml:space="preserve">AMOUNT OF THIS REQUEST </t>
  </si>
  <si>
    <t>AUTHORIZED TASKS</t>
  </si>
  <si>
    <r>
      <rPr>
        <b/>
        <u/>
        <sz val="11"/>
        <color theme="1"/>
        <rFont val="Times New Roman"/>
        <family val="1"/>
      </rPr>
      <t>The E-mail payment request should include the following:</t>
    </r>
    <r>
      <rPr>
        <sz val="11"/>
        <color theme="1"/>
        <rFont val="Times New Roman"/>
        <family val="1"/>
      </rPr>
      <t xml:space="preserve">
</t>
    </r>
    <r>
      <rPr>
        <u/>
        <sz val="11"/>
        <color theme="1"/>
        <rFont val="Times New Roman"/>
        <family val="1"/>
      </rPr>
      <t>Subject Title:</t>
    </r>
    <r>
      <rPr>
        <sz val="11"/>
        <color theme="1"/>
        <rFont val="Times New Roman"/>
        <family val="1"/>
      </rPr>
      <t xml:space="preserve">
Agreement Number_Payment Request_Number (Example: LP14025_Payment Request_1)
</t>
    </r>
  </si>
  <si>
    <t>GRANT EXPENDITURES SUMMARY SECTION</t>
  </si>
  <si>
    <t>Grantee's Grant Manager:</t>
  </si>
  <si>
    <t>Instructions for E-mailing:</t>
  </si>
  <si>
    <r>
      <t xml:space="preserve">Grantee:
</t>
    </r>
    <r>
      <rPr>
        <b/>
        <i/>
        <sz val="11"/>
        <color theme="1"/>
        <rFont val="Times New Roman"/>
        <family val="1"/>
      </rPr>
      <t>(Name &amp; Mailing Address)</t>
    </r>
  </si>
  <si>
    <t>Request Date:</t>
  </si>
  <si>
    <t>Payment Request No.</t>
  </si>
  <si>
    <t xml:space="preserve">DEP Agreement No.                                                                     
</t>
  </si>
  <si>
    <t>Submittal Instructions</t>
  </si>
  <si>
    <t>PAYMENT REQUEST SUMMARY FORM</t>
  </si>
  <si>
    <t>Telephone Number</t>
  </si>
  <si>
    <t>Print Name</t>
  </si>
  <si>
    <r>
      <t xml:space="preserve">Signature of Grantee's Fiscal Agent 
</t>
    </r>
    <r>
      <rPr>
        <b/>
        <i/>
        <sz val="10"/>
        <color theme="1"/>
        <rFont val="Times New Roman"/>
        <family val="1"/>
      </rPr>
      <t xml:space="preserve">(Original Ink or Digital Timestamp) </t>
    </r>
  </si>
  <si>
    <r>
      <t xml:space="preserve">Signature of Grantee's Grant Manager
</t>
    </r>
    <r>
      <rPr>
        <b/>
        <i/>
        <sz val="10"/>
        <color theme="1"/>
        <rFont val="Times New Roman"/>
        <family val="1"/>
      </rPr>
      <t xml:space="preserve">(Original Ink or Digital Timestamp) </t>
    </r>
  </si>
  <si>
    <t>https://www.dol.gov/agencies/whd/government-contracts/construction</t>
  </si>
  <si>
    <t>4)</t>
  </si>
  <si>
    <t xml:space="preserve">The Grantee has paid such costs under the terms and provisions of contracts relating directly to the project; and the Grantee is not in default of any terms or provisions of the contracts.
</t>
  </si>
  <si>
    <t>3)</t>
  </si>
  <si>
    <t xml:space="preserve">All costs included in the amount requested have been satisfactorily purchased, performed, received, and applied toward completing the project; such costs are documented by invoices or other appropriate documentation as required in the Agreement.
</t>
  </si>
  <si>
    <t>2)</t>
  </si>
  <si>
    <t xml:space="preserve">The disbursement amount requested is for allowable costs for the project described in Attachment 3 of the Agreement.
</t>
  </si>
  <si>
    <t xml:space="preserve">1)  </t>
  </si>
  <si>
    <t>that:</t>
  </si>
  <si>
    <t xml:space="preserve"> and Payment Request No.  </t>
  </si>
  <si>
    <t xml:space="preserve">DEP Agreement No. </t>
  </si>
  <si>
    <t>(Print name of Grantee)</t>
  </si>
  <si>
    <t>, do hereby certify for</t>
  </si>
  <si>
    <t xml:space="preserve">  (Print name of Grantee’s Grant Manager designated in the Agreement)</t>
  </si>
  <si>
    <t>, on behalf of</t>
  </si>
  <si>
    <t>I,</t>
  </si>
  <si>
    <t>Grantee’s Certification of Payment Request</t>
  </si>
  <si>
    <t>(P.E. Number)</t>
  </si>
  <si>
    <t>(Date)</t>
  </si>
  <si>
    <t>Firm or Affiliation</t>
  </si>
  <si>
    <r>
      <t xml:space="preserve">Signature of Professional Engineer
</t>
    </r>
    <r>
      <rPr>
        <b/>
        <i/>
        <sz val="10"/>
        <color theme="1"/>
        <rFont val="Times New Roman"/>
        <family val="1"/>
      </rPr>
      <t>(Original Ink or Digital Timestamp)</t>
    </r>
    <r>
      <rPr>
        <b/>
        <sz val="11"/>
        <color theme="1"/>
        <rFont val="Times New Roman"/>
        <family val="1"/>
      </rPr>
      <t xml:space="preserve"> </t>
    </r>
  </si>
  <si>
    <t>Equipment, materials, labor, and services represented by the construction invoices have been satisfactorily purchased or received and applied to the project in accordance with construction contract documents filed with and previously approved by the Department of Environmental Protection.</t>
  </si>
  <si>
    <t>Construction up to the point of this payment request is in compliance with the approved plans and permits.</t>
  </si>
  <si>
    <t>Payment is in accordance with construction contract provisions.</t>
  </si>
  <si>
    <t>All permits and approvals required for the construction, which is underway, have been obtained.</t>
  </si>
  <si>
    <t>1)</t>
  </si>
  <si>
    <t xml:space="preserve"> </t>
  </si>
  <si>
    <t>:</t>
  </si>
  <si>
    <t xml:space="preserve"> and Payment Request No.</t>
  </si>
  <si>
    <t>described in the Agreement and do hereby certify that for DEP Agreement No.</t>
  </si>
  <si>
    <t>, am responsible for overseeing construction of the project</t>
  </si>
  <si>
    <t>(name of Professional Engineer)</t>
  </si>
  <si>
    <t>, being the Professional Engineer retained by</t>
  </si>
  <si>
    <r>
      <t xml:space="preserve">ONLY SUBMIT IF CONSTRUCTION IS PART OF THE </t>
    </r>
    <r>
      <rPr>
        <b/>
        <u/>
        <sz val="11"/>
        <rFont val="Times New Roman"/>
        <family val="1"/>
      </rPr>
      <t xml:space="preserve">PAYMENT </t>
    </r>
    <r>
      <rPr>
        <b/>
        <u/>
        <sz val="11"/>
        <color theme="1"/>
        <rFont val="Times New Roman"/>
        <family val="1"/>
      </rPr>
      <t>REQUEST</t>
    </r>
  </si>
  <si>
    <t>Engineer’s Certification of Payment Request</t>
  </si>
  <si>
    <t>TOTALS:</t>
  </si>
  <si>
    <t>Fringe Amount 
to Credit toward Match*</t>
  </si>
  <si>
    <t>Salary Amount 
to Credit toward Match*</t>
  </si>
  <si>
    <t>No. of Hours Worked for Match</t>
  </si>
  <si>
    <t>Fringe Amount 
for Reimbursement 
(Per Employee)</t>
  </si>
  <si>
    <t>Salary Amount 
for Reimbursement 
(Per Employee)</t>
  </si>
  <si>
    <t>No. of Hours Worked for Reimbursement</t>
  </si>
  <si>
    <t>Fringe Rate 
(%)</t>
  </si>
  <si>
    <t>Hourly Wage</t>
  </si>
  <si>
    <t>Performance Period 
(Date Range)</t>
  </si>
  <si>
    <t>Employee Name</t>
  </si>
  <si>
    <t>Position Title</t>
  </si>
  <si>
    <t>#</t>
  </si>
  <si>
    <t>Task Number:</t>
  </si>
  <si>
    <t>*Include the match amount if match is required in the Agreement and is included in the invoice.</t>
  </si>
  <si>
    <t>Enter the Salary and Fringe sums for each task into the Invoice Summary spreadsheet.</t>
  </si>
  <si>
    <t>Complete one table for each task containing Salary and Fringe Reimbursement Requests. (Add tables and rows as needed)</t>
  </si>
  <si>
    <t>SALARY AND FRINGE DETAIL</t>
  </si>
  <si>
    <t xml:space="preserve"> REQUEST FOR PAYMENT - PART IIa</t>
  </si>
  <si>
    <t>FLORIDA DEPARTMENT OF ENVIRONMENTAL PROTECTION</t>
  </si>
  <si>
    <t>Totals:</t>
  </si>
  <si>
    <t>Contractual Services</t>
  </si>
  <si>
    <t>Stanley Construction Services. Inc</t>
  </si>
  <si>
    <t>N/A</t>
  </si>
  <si>
    <t>Equipment</t>
  </si>
  <si>
    <t>Equipment Supplier, Inc.</t>
  </si>
  <si>
    <t>Land Acquisition</t>
  </si>
  <si>
    <t xml:space="preserve">Wellington Properties, Inc. </t>
  </si>
  <si>
    <t>Smith &amp; Associates, LLC</t>
  </si>
  <si>
    <t>Example Sewer Services, Inc.</t>
  </si>
  <si>
    <t>Multi-Family Residence</t>
  </si>
  <si>
    <t>749 Septic Street</t>
  </si>
  <si>
    <t>Duplex</t>
  </si>
  <si>
    <t>738 Septic Street</t>
  </si>
  <si>
    <t>727 Septic Street</t>
  </si>
  <si>
    <t>Single-Family Residence</t>
  </si>
  <si>
    <t>716 Septic Street</t>
  </si>
  <si>
    <t>Commercial</t>
  </si>
  <si>
    <t>705 Septic Street</t>
  </si>
  <si>
    <t>744 Septic Street</t>
  </si>
  <si>
    <t>733 Septic Street</t>
  </si>
  <si>
    <t>722 Septic Street</t>
  </si>
  <si>
    <t>711 Septic Street</t>
  </si>
  <si>
    <t>700 Septic Street</t>
  </si>
  <si>
    <t>Property Type</t>
  </si>
  <si>
    <t>Address</t>
  </si>
  <si>
    <t>Budget Category</t>
  </si>
  <si>
    <t xml:space="preserve">Task Number </t>
  </si>
  <si>
    <t>Check or EFT 
Number</t>
  </si>
  <si>
    <t>Requested 
Amount</t>
  </si>
  <si>
    <t xml:space="preserve">Invoice 
Amount </t>
  </si>
  <si>
    <t xml:space="preserve"> Invoice
 Date</t>
  </si>
  <si>
    <t>Invoice Number</t>
  </si>
  <si>
    <t>Vendor Name</t>
  </si>
  <si>
    <t>For Septic to Sewer Projects/Tasks</t>
  </si>
  <si>
    <t>Document Order</t>
  </si>
  <si>
    <t>07/01/21  -  04/31/24</t>
  </si>
  <si>
    <t>Invoice Period:</t>
  </si>
  <si>
    <t>City of Example Beach</t>
  </si>
  <si>
    <t>Grantee Name:</t>
  </si>
  <si>
    <t>Payment Request No.:</t>
  </si>
  <si>
    <t>LP12006</t>
  </si>
  <si>
    <t>DEP Agreement No.:</t>
  </si>
  <si>
    <t>REIMBURSEMENT DETAIL</t>
  </si>
  <si>
    <t xml:space="preserve"> REQUEST FOR PAYMENT – PART IIb</t>
  </si>
  <si>
    <t>Example Part IIb: (Page 6)</t>
  </si>
  <si>
    <t xml:space="preserve">
Task Number 
</t>
  </si>
  <si>
    <t xml:space="preserve">
Requested 
Amount
</t>
  </si>
  <si>
    <t xml:space="preserve">
Invoice 
Amount 
</t>
  </si>
  <si>
    <t>LP12005</t>
  </si>
  <si>
    <t xml:space="preserve"> REQUEST FOR PAYMENT – PART II</t>
  </si>
  <si>
    <t>Example Part II: (Page 4)</t>
  </si>
  <si>
    <r>
      <t xml:space="preserve">Task Number:  </t>
    </r>
    <r>
      <rPr>
        <sz val="12"/>
        <rFont val="Times New Roman"/>
        <family val="1"/>
      </rPr>
      <t xml:space="preserve">The task number listed in the Grant Work Plan that is associated with the work completed in each invoice. </t>
    </r>
  </si>
  <si>
    <r>
      <t>Invoice Amount:</t>
    </r>
    <r>
      <rPr>
        <sz val="12"/>
        <rFont val="Times New Roman"/>
        <family val="1"/>
      </rPr>
      <t xml:space="preserve">  Total amount listed for each invoice.  </t>
    </r>
  </si>
  <si>
    <t>Travel</t>
  </si>
  <si>
    <t>Rental/Lease of Equipment</t>
  </si>
  <si>
    <t>Miscellaneous/Other Expenses</t>
  </si>
  <si>
    <t>Indirect Cost</t>
  </si>
  <si>
    <t>Budget Category Options</t>
  </si>
  <si>
    <t>Property Type Options</t>
  </si>
  <si>
    <t>mm/dd/yy  -  mm/dd/yy</t>
  </si>
  <si>
    <t>Property Type
(Drop-Down)</t>
  </si>
  <si>
    <t>Budget Category
(Drop-Down)</t>
  </si>
  <si>
    <t>Note:</t>
  </si>
  <si>
    <t>Amount to Local Share, or Other Funding, or Amount Not Requested</t>
  </si>
  <si>
    <t>Amount to Credit toward Required Match</t>
  </si>
  <si>
    <t>Amount to toward Local Share, or Other Funding, or Amount Not Requested</t>
  </si>
  <si>
    <t>Totals (All Pages):</t>
  </si>
  <si>
    <t>Task #</t>
  </si>
  <si>
    <r>
      <rPr>
        <b/>
        <u/>
        <sz val="12"/>
        <color theme="1"/>
        <rFont val="Times New Roman"/>
        <family val="1"/>
      </rPr>
      <t>Additional Notes:</t>
    </r>
    <r>
      <rPr>
        <sz val="12"/>
        <color theme="1"/>
        <rFont val="Times New Roman"/>
        <family val="1"/>
      </rPr>
      <t xml:space="preserve"> 
If an invoice covers more than one task, use multiple rows to list the "Requested Amount" for each task. (See example below)
Add new rows if necessary.
Manually enter in Match or Request amounts if necessary.
An allowable Septic to Sewer example is provided below.</t>
    </r>
  </si>
  <si>
    <t>Delete unused task tables</t>
  </si>
  <si>
    <t>Other</t>
  </si>
  <si>
    <t>Budget Category Options:</t>
  </si>
  <si>
    <t>** Make sure the overall total is reported on the latest table</t>
  </si>
  <si>
    <t>Task  Number</t>
  </si>
  <si>
    <t>* Insert more lines as needed</t>
  </si>
  <si>
    <t>Stark Construction Services. Inc</t>
  </si>
  <si>
    <t>OAT &amp; Associates, LLC</t>
  </si>
  <si>
    <t xml:space="preserve">Whellers Properties, Inc. </t>
  </si>
  <si>
    <t>02/31/22</t>
  </si>
  <si>
    <t>04/31/22</t>
  </si>
  <si>
    <t>07/01/21  -  04/31/22</t>
  </si>
  <si>
    <t>EXAMPLE REIMBURSEMENT DETAIL</t>
  </si>
  <si>
    <t>Invoice Date</t>
  </si>
  <si>
    <t>Requested Amount</t>
  </si>
  <si>
    <r>
      <t xml:space="preserve">Local Share, or Other Funding, or Amount Not Requested: </t>
    </r>
    <r>
      <rPr>
        <sz val="12"/>
        <color theme="1"/>
        <rFont val="Times New Roman"/>
        <family val="1"/>
      </rPr>
      <t>Amount or portion of each invoice that will not be reimbursed with grant funding. This can be used to fulfill a Local Commitment amount if identified in the Project Description section of Attachment 3, Grant Work Plan, or to remove a portion of the check from grant reimbursement.</t>
    </r>
    <r>
      <rPr>
        <b/>
        <sz val="12"/>
        <color theme="1"/>
        <rFont val="Times New Roman"/>
        <family val="1"/>
      </rPr>
      <t xml:space="preserve">
Amount to Credit toward Required Match: </t>
    </r>
    <r>
      <rPr>
        <sz val="12"/>
        <color theme="1"/>
        <rFont val="Times New Roman"/>
        <family val="1"/>
      </rPr>
      <t xml:space="preserve">Amount or portion of each invoice used towards fulfilling a legally required match to meet the amount identified in the Standard Grant Form, Attachment 2, and the Attachment 3 Project Timeline &amp; Budget Detail where there is a Match Amount column. </t>
    </r>
  </si>
  <si>
    <r>
      <rPr>
        <b/>
        <sz val="12"/>
        <color theme="1"/>
        <rFont val="Times New Roman"/>
        <family val="1"/>
      </rPr>
      <t>For Septic to Sewer Projects:</t>
    </r>
    <r>
      <rPr>
        <sz val="12"/>
        <color theme="1"/>
        <rFont val="Times New Roman"/>
        <family val="1"/>
      </rPr>
      <t xml:space="preserve"> Use Part IIb to organize vendor invoice documentation such that it matches the order on the Reimbursement Detail. Include address/location as well as property type in the appropriate columns.
- Can include other task types in PartIIb. Just leave unused cells blank.</t>
    </r>
  </si>
  <si>
    <t>PREVIOUS MATCHING FUNDS</t>
  </si>
  <si>
    <t>###</t>
  </si>
  <si>
    <t>Rev. 9/6/24</t>
  </si>
  <si>
    <t>Instructions for Request for Payment - Part II</t>
  </si>
  <si>
    <r>
      <rPr>
        <b/>
        <u/>
        <sz val="12"/>
        <color theme="1"/>
        <rFont val="Times New Roman"/>
        <family val="1"/>
      </rPr>
      <t xml:space="preserve">Include the Following: </t>
    </r>
    <r>
      <rPr>
        <sz val="12"/>
        <color theme="1"/>
        <rFont val="Times New Roman"/>
        <family val="1"/>
      </rPr>
      <t xml:space="preserve">
1) DEP Agreement No. 
2) Payment Request No. 
3) Grantee Name 
4) Invoice Period
</t>
    </r>
    <r>
      <rPr>
        <b/>
        <u/>
        <sz val="12"/>
        <color theme="1"/>
        <rFont val="Times New Roman"/>
        <family val="1"/>
      </rPr>
      <t xml:space="preserve">Note:
</t>
    </r>
    <r>
      <rPr>
        <sz val="12"/>
        <color theme="1"/>
        <rFont val="Times New Roman"/>
        <family val="1"/>
      </rPr>
      <t xml:space="preserve">- Invoice Period will be the period of work or performance period that covers the invoices included in this Payment Request.
- Inserting the Invoice Period on the Payment Request Summary Form (Part I - Page 1) will auto-populate onto the Reimbursement Detail (Part II or Part IIb)
- Make sure to provide the completed Exhibit C Excel file when submitting requests. </t>
    </r>
  </si>
  <si>
    <r>
      <rPr>
        <b/>
        <sz val="12"/>
        <color theme="1"/>
        <rFont val="Times New Roman"/>
        <family val="1"/>
      </rPr>
      <t>Document Order:</t>
    </r>
    <r>
      <rPr>
        <sz val="12"/>
        <color theme="1"/>
        <rFont val="Times New Roman"/>
        <family val="1"/>
      </rPr>
      <t xml:space="preserve"> Organize the Invoice line items to match the order in which the Supporting Documents are submitted (see example below).</t>
    </r>
  </si>
  <si>
    <r>
      <t xml:space="preserve">The Payment Request should be submitted by E-mail to the assigned DEP Grant Manager (GM) listed in the Agreement (or most recent Amendment/Change Order).
</t>
    </r>
    <r>
      <rPr>
        <b/>
        <u/>
        <sz val="11"/>
        <color theme="1"/>
        <rFont val="Times New Roman"/>
        <family val="1"/>
      </rPr>
      <t>Attach a copy of the "Payment Request Summary Form" Excel Workbook</t>
    </r>
    <r>
      <rPr>
        <sz val="11"/>
        <color theme="1"/>
        <rFont val="Times New Roman"/>
        <family val="1"/>
      </rPr>
      <t xml:space="preserve"> used for this Payment Request, in case changes or corrections will be needed to process this Payment Request.</t>
    </r>
  </si>
  <si>
    <t>mm/dd/yy</t>
  </si>
  <si>
    <t>INSTRUCTIONS FOR COMPLETING</t>
  </si>
  <si>
    <r>
      <rPr>
        <b/>
        <u/>
        <sz val="11"/>
        <color theme="1"/>
        <rFont val="Times New Roman"/>
        <family val="1"/>
      </rPr>
      <t>DEP Agreement No.:</t>
    </r>
    <r>
      <rPr>
        <b/>
        <sz val="11"/>
        <color theme="1"/>
        <rFont val="Times New Roman"/>
        <family val="1"/>
      </rPr>
      <t xml:space="preserve">   </t>
    </r>
    <r>
      <rPr>
        <sz val="11"/>
        <color theme="1"/>
        <rFont val="Times New Roman"/>
        <family val="1"/>
      </rPr>
      <t>The number listed in the Agreement. (Example: LP12001</t>
    </r>
    <r>
      <rPr>
        <sz val="11"/>
        <rFont val="Times New Roman"/>
        <family val="1"/>
      </rPr>
      <t>; NS001</t>
    </r>
    <r>
      <rPr>
        <sz val="11"/>
        <color theme="1"/>
        <rFont val="Times New Roman"/>
        <family val="1"/>
      </rPr>
      <t>)</t>
    </r>
  </si>
  <si>
    <r>
      <rPr>
        <b/>
        <u/>
        <sz val="11"/>
        <color theme="1"/>
        <rFont val="Times New Roman"/>
        <family val="1"/>
      </rPr>
      <t>Payment Request No.:</t>
    </r>
    <r>
      <rPr>
        <b/>
        <sz val="11"/>
        <color theme="1"/>
        <rFont val="Times New Roman"/>
        <family val="1"/>
      </rPr>
      <t xml:space="preserve">  </t>
    </r>
    <r>
      <rPr>
        <sz val="11"/>
        <color theme="1"/>
        <rFont val="Times New Roman"/>
        <family val="1"/>
      </rPr>
      <t>The number of t</t>
    </r>
    <r>
      <rPr>
        <sz val="11"/>
        <rFont val="Times New Roman"/>
        <family val="1"/>
      </rPr>
      <t xml:space="preserve">he current </t>
    </r>
    <r>
      <rPr>
        <sz val="11"/>
        <color theme="1"/>
        <rFont val="Times New Roman"/>
        <family val="1"/>
      </rPr>
      <t>payment request.</t>
    </r>
  </si>
  <si>
    <r>
      <rPr>
        <b/>
        <u/>
        <sz val="11"/>
        <color theme="1"/>
        <rFont val="Times New Roman"/>
        <family val="1"/>
      </rPr>
      <t xml:space="preserve">Request Date: </t>
    </r>
    <r>
      <rPr>
        <b/>
        <sz val="11"/>
        <color theme="1"/>
        <rFont val="Times New Roman"/>
        <family val="1"/>
      </rPr>
      <t xml:space="preserve"> </t>
    </r>
    <r>
      <rPr>
        <sz val="11"/>
        <color theme="1"/>
        <rFont val="Times New Roman"/>
        <family val="1"/>
      </rPr>
      <t>The date the payment request is to be submitted to DEP.</t>
    </r>
  </si>
  <si>
    <r>
      <rPr>
        <b/>
        <u/>
        <sz val="11"/>
        <color theme="1"/>
        <rFont val="Times New Roman"/>
        <family val="1"/>
      </rPr>
      <t>Grantee:</t>
    </r>
    <r>
      <rPr>
        <b/>
        <sz val="11"/>
        <color theme="1"/>
        <rFont val="Times New Roman"/>
        <family val="1"/>
      </rPr>
      <t xml:space="preserve">  </t>
    </r>
    <r>
      <rPr>
        <sz val="11"/>
        <color theme="1"/>
        <rFont val="Times New Roman"/>
        <family val="1"/>
      </rPr>
      <t>Enter the name of the Grantee listed in the Agreement.</t>
    </r>
  </si>
  <si>
    <r>
      <rPr>
        <b/>
        <u/>
        <sz val="11"/>
        <color theme="1"/>
        <rFont val="Times New Roman"/>
        <family val="1"/>
      </rPr>
      <t>Mailing Address:</t>
    </r>
    <r>
      <rPr>
        <b/>
        <sz val="11"/>
        <color theme="1"/>
        <rFont val="Times New Roman"/>
        <family val="1"/>
      </rPr>
      <t xml:space="preserve"> </t>
    </r>
    <r>
      <rPr>
        <sz val="11"/>
        <color theme="1"/>
        <rFont val="Times New Roman"/>
        <family val="1"/>
      </rPr>
      <t xml:space="preserve"> </t>
    </r>
    <r>
      <rPr>
        <sz val="11"/>
        <rFont val="Times New Roman"/>
        <family val="1"/>
      </rPr>
      <t>Enter the address the state warrant/payment is to be mailed to. Use Grantee address for EFT payments.</t>
    </r>
  </si>
  <si>
    <r>
      <rPr>
        <b/>
        <u/>
        <sz val="11"/>
        <color theme="1"/>
        <rFont val="Times New Roman"/>
        <family val="1"/>
      </rPr>
      <t>Grantee's Grant Manager:</t>
    </r>
    <r>
      <rPr>
        <b/>
        <sz val="11"/>
        <color theme="1"/>
        <rFont val="Times New Roman"/>
        <family val="1"/>
      </rPr>
      <t xml:space="preserve">  </t>
    </r>
    <r>
      <rPr>
        <sz val="11"/>
        <color theme="1"/>
        <rFont val="Times New Roman"/>
        <family val="1"/>
      </rPr>
      <t>The person identi</t>
    </r>
    <r>
      <rPr>
        <sz val="11"/>
        <rFont val="Times New Roman"/>
        <family val="1"/>
      </rPr>
      <t>fied as Grantee</t>
    </r>
    <r>
      <rPr>
        <sz val="11"/>
        <color theme="1"/>
        <rFont val="Times New Roman"/>
        <family val="1"/>
      </rPr>
      <t xml:space="preserve"> </t>
    </r>
    <r>
      <rPr>
        <sz val="11"/>
        <rFont val="Times New Roman"/>
        <family val="1"/>
      </rPr>
      <t>Grant Manager in the Agreement, or most recent Amendment or Change Order.</t>
    </r>
  </si>
  <si>
    <r>
      <rPr>
        <b/>
        <u/>
        <sz val="11"/>
        <color theme="1"/>
        <rFont val="Times New Roman"/>
        <family val="1"/>
      </rPr>
      <t>“AMOUNT OF THIS REQUEST” COLUMN:</t>
    </r>
    <r>
      <rPr>
        <b/>
        <sz val="11"/>
        <color theme="1"/>
        <rFont val="Times New Roman"/>
        <family val="1"/>
      </rPr>
      <t xml:space="preserve"> </t>
    </r>
    <r>
      <rPr>
        <sz val="11"/>
        <color theme="1"/>
        <rFont val="Times New Roman"/>
        <family val="1"/>
      </rPr>
      <t xml:space="preserve"> Enter the amount for each authorized task that is being requested for payment.  The amount must be less than or equal to the task budget amount listed in the current Grant Work Plan.  Do not claim expenses in an authorized task that does not have an approved budget.  Do not claim items that are not specifically identified in the current Grant Work Plan.  
Enter the column total on the “TOTAL AMOUNT” line.  Enter the total task budget amount for all tasks (or total grant amount) on the “TOTAL BUDGET (ALL TASKS)” line.  Enter the total cumulative amount of this request and all previous payments on the “LESS TOTAL CUMULATIVE PAYMENT REQUESTS OF” line.  Deduct the “LESS TOTAL CUMULATIVE PAYMENT REQUESTS OF” from the “TOTAL BUDGET (ALL TASKS)” and enter the amount on the “TOTAL REMAINING (ALL TASKS)” line.</t>
    </r>
  </si>
  <si>
    <r>
      <t>"PREVIOUS PAYMENT REQUESTS" COLUMN:</t>
    </r>
    <r>
      <rPr>
        <sz val="11"/>
        <color theme="1"/>
        <rFont val="Times New Roman"/>
        <family val="1"/>
      </rPr>
      <t xml:space="preserve">  Enter the total cumulative amount for each authorized task that has been paid in previous requests.  Do not include the amount(s) listed in the “AMOUNT OF THIS REQUEST” column.  Do not ent</t>
    </r>
    <r>
      <rPr>
        <sz val="11"/>
        <rFont val="Times New Roman"/>
        <family val="1"/>
      </rPr>
      <t>er text</t>
    </r>
    <r>
      <rPr>
        <sz val="11"/>
        <color theme="1"/>
        <rFont val="Times New Roman"/>
        <family val="1"/>
      </rPr>
      <t xml:space="preserve"> in</t>
    </r>
    <r>
      <rPr>
        <sz val="11"/>
        <rFont val="Times New Roman"/>
        <family val="1"/>
      </rPr>
      <t>to t</t>
    </r>
    <r>
      <rPr>
        <sz val="11"/>
        <color theme="1"/>
        <rFont val="Times New Roman"/>
        <family val="1"/>
      </rPr>
      <t>he shaded areas.</t>
    </r>
  </si>
  <si>
    <r>
      <t>“TOTAL CUMULATIVE PAYMENT REQUESTS” COLUMN:</t>
    </r>
    <r>
      <rPr>
        <sz val="11"/>
        <color theme="1"/>
        <rFont val="Times New Roman"/>
        <family val="1"/>
      </rPr>
      <t xml:space="preserve">  Enter the cumulative amount for each authorized task. (“AMOUNT OF THIS REQUEST” + “PREVIOUS PAYMENT REQUESTS”).  The amount(s</t>
    </r>
    <r>
      <rPr>
        <sz val="11"/>
        <rFont val="Times New Roman"/>
        <family val="1"/>
      </rPr>
      <t xml:space="preserve">) must be less than or equal to the task budget amount(s) listed in the most current Grant Work Plan.  Enter the column total on the “TOTAL  PAYMENT REQUEST” line.   Do not enter text </t>
    </r>
    <r>
      <rPr>
        <sz val="11"/>
        <color theme="1"/>
        <rFont val="Times New Roman"/>
        <family val="1"/>
      </rPr>
      <t>in</t>
    </r>
    <r>
      <rPr>
        <sz val="11"/>
        <rFont val="Times New Roman"/>
        <family val="1"/>
      </rPr>
      <t>to the shad</t>
    </r>
    <r>
      <rPr>
        <sz val="11"/>
        <color theme="1"/>
        <rFont val="Times New Roman"/>
        <family val="1"/>
      </rPr>
      <t>ed areas.</t>
    </r>
  </si>
  <si>
    <r>
      <t>“MATCHING FUNDS” COLUMN:</t>
    </r>
    <r>
      <rPr>
        <sz val="11"/>
        <color theme="1"/>
        <rFont val="Times New Roman"/>
        <family val="1"/>
      </rPr>
      <t xml:space="preserve">  Enter the amount to be claimed as match for each authorized task in the performance period for the Payment Request.  Enter the total on the “TOTAL AMOUNT” line for this column.  Enter the match budget amount on the “TOTAL BUDGET (ALL TASKS)” line for this column.  Enter the total cumulative amount for this and any previous match claimed on the “LESS TOTAL CUMULATIVE PAYMENTS OF” line for this column.  Deduct the “LESS TOTAL CUMULATIVE PAYMENTS OF”  from the “TOTAL BUDGET (ALL TASKS)” and then enter the amount on the “TOTAL REMAINING (ALL TASKS)” for this column.</t>
    </r>
  </si>
  <si>
    <r>
      <t>“TOTAL CUMULATIVE MATCHING FUNDS” COLUMN:</t>
    </r>
    <r>
      <rPr>
        <sz val="11"/>
        <color theme="1"/>
        <rFont val="Times New Roman"/>
        <family val="1"/>
      </rPr>
      <t xml:space="preserve">  Enter the cumulative amounts you have claimed to date for match by authorized task.  Enter the total on the “TOTAL AMOUNT” line for this column.  Do not enter anything in the shaded areas.</t>
    </r>
  </si>
  <si>
    <r>
      <t>GRANTEE’S CERTIFICATION (Page 2):</t>
    </r>
    <r>
      <rPr>
        <sz val="11"/>
        <color theme="1"/>
        <rFont val="Times New Roman"/>
        <family val="1"/>
      </rPr>
      <t xml:space="preserve"> Must be signed by both the</t>
    </r>
    <r>
      <rPr>
        <b/>
        <sz val="11"/>
        <color theme="1"/>
        <rFont val="Times New Roman"/>
        <family val="1"/>
      </rPr>
      <t xml:space="preserve"> Grantee’s Grant Manager</t>
    </r>
    <r>
      <rPr>
        <sz val="11"/>
        <color theme="1"/>
        <rFont val="Times New Roman"/>
        <family val="1"/>
      </rPr>
      <t xml:space="preserve"> (as identified in the Agreement) and the </t>
    </r>
    <r>
      <rPr>
        <b/>
        <sz val="11"/>
        <color theme="1"/>
        <rFont val="Times New Roman"/>
        <family val="1"/>
      </rPr>
      <t>Grantee’s Fiscal Agent</t>
    </r>
    <r>
      <rPr>
        <sz val="11"/>
        <color theme="1"/>
        <rFont val="Times New Roman"/>
        <family val="1"/>
      </rPr>
      <t xml:space="preserve">.   
</t>
    </r>
    <r>
      <rPr>
        <sz val="11"/>
        <rFont val="Times New Roman"/>
        <family val="1"/>
      </rPr>
      <t xml:space="preserve">
</t>
    </r>
    <r>
      <rPr>
        <b/>
        <sz val="11"/>
        <rFont val="Times New Roman"/>
        <family val="1"/>
      </rPr>
      <t>Note:</t>
    </r>
    <r>
      <rPr>
        <sz val="11"/>
        <rFont val="Times New Roman"/>
        <family val="1"/>
      </rPr>
      <t xml:space="preserve"> If the Grant Manager and Fiscal Agent are the same person, then the same person can</t>
    </r>
    <r>
      <rPr>
        <sz val="11"/>
        <color theme="1"/>
        <rFont val="Times New Roman"/>
        <family val="1"/>
      </rPr>
      <t xml:space="preserve"> sign both </t>
    </r>
    <r>
      <rPr>
        <sz val="11"/>
        <rFont val="Times New Roman"/>
        <family val="1"/>
      </rPr>
      <t>signature lin</t>
    </r>
    <r>
      <rPr>
        <sz val="11"/>
        <color theme="1"/>
        <rFont val="Times New Roman"/>
        <family val="1"/>
      </rPr>
      <t>es.</t>
    </r>
  </si>
  <si>
    <r>
      <t>ENGINEER'S CERTIFICATION (Page 3)</t>
    </r>
    <r>
      <rPr>
        <b/>
        <sz val="11"/>
        <color theme="1"/>
        <rFont val="Times New Roman"/>
        <family val="1"/>
      </rPr>
      <t xml:space="preserve">:  </t>
    </r>
    <r>
      <rPr>
        <sz val="11"/>
        <color theme="1"/>
        <rFont val="Times New Roman"/>
        <family val="1"/>
      </rPr>
      <t xml:space="preserve">Must be signed by a </t>
    </r>
    <r>
      <rPr>
        <b/>
        <sz val="11"/>
        <color theme="1"/>
        <rFont val="Times New Roman"/>
        <family val="1"/>
      </rPr>
      <t>Florida Certified Professional Engineer</t>
    </r>
    <r>
      <rPr>
        <sz val="11"/>
        <color theme="1"/>
        <rFont val="Times New Roman"/>
        <family val="1"/>
      </rPr>
      <t xml:space="preserve"> when Construction is being requested for reimbursement.</t>
    </r>
  </si>
  <si>
    <t>Documentation for match claims must meet the same requirements as those expenditures for reimbursement.</t>
  </si>
  <si>
    <t>Example #1</t>
  </si>
  <si>
    <t xml:space="preserve">City of Panama Bay </t>
  </si>
  <si>
    <t xml:space="preserve">123 Palm Avenue, Panama Bay, FL 32308 </t>
  </si>
  <si>
    <t>John Smith</t>
  </si>
  <si>
    <t>Task 1: Pre-Design Study</t>
  </si>
  <si>
    <t>Task 2: Design and Permitting</t>
  </si>
  <si>
    <t>Task 3: Bidding and Contractor Selection</t>
  </si>
  <si>
    <t xml:space="preserve">Task 4: Project Management </t>
  </si>
  <si>
    <t>Task 6: Construction</t>
  </si>
  <si>
    <t>Task 7:</t>
  </si>
  <si>
    <t>$</t>
  </si>
  <si>
    <t xml:space="preserve">Complete Grantee’s Certification of Payment Request on Page 2 to certify that the amount being requested for reimbursement above was for items that were charged to and utilized only for the above cited grant activities.  </t>
  </si>
  <si>
    <t>Example #2 (with Match)</t>
  </si>
  <si>
    <t>02/01/2020 - 05/15/2020</t>
  </si>
  <si>
    <t>11/10/2019 - 05/01/2020</t>
  </si>
  <si>
    <r>
      <t>Invoice Period:</t>
    </r>
    <r>
      <rPr>
        <sz val="11"/>
        <color theme="1"/>
        <rFont val="Times New Roman"/>
        <family val="1"/>
      </rPr>
      <t xml:space="preserve"> The date range of the eligible task activities for this payment request. </t>
    </r>
  </si>
  <si>
    <r>
      <t>PREVIOUS MATCHING FUNDS:</t>
    </r>
    <r>
      <rPr>
        <sz val="11"/>
        <color theme="1"/>
        <rFont val="Times New Roman"/>
        <family val="1"/>
      </rPr>
      <t xml:space="preserve"> Enter the total cumulative amount of matching funds for each authorized task that has been reported in previous requests.  Do not include the amount(s) listed in the “MATCHING FUNDS” column.  Do not enter text into the shaded areas.</t>
    </r>
  </si>
  <si>
    <t>*** Invoice Period,  Agreement Number, and Request Number will automatically populate with the dates provided on Page 1</t>
  </si>
  <si>
    <t>(name of Grantee or Local Cooperator)</t>
  </si>
  <si>
    <t xml:space="preserve">If this Agreement includes federal provisions that have applicable Davis-Bacon Act certification requirements, I certify to the best of my knowledge and belief that the above-referenced project complies with Davis-Bacon and Related Acts such that all of the laborers and mechanics employed by contractors and subcontractors during the referenced period on the contractors pay applications submitted with this payment request were paid wages at rates not less than those listed on the prevailing wage rate contained in the contract documents and that all applicable provisions of the Davis-Bacon and Related Acts have been met.
I also certify that interviews and periodic reviews of a representative sample of the weekly payroll data have been performed to verify that contractors and subcontractors are paying the appropriate wage rate. 
For additional information on Davis-Bacon and Related Acts, please refer to the link below:
</t>
  </si>
  <si>
    <t>Additional Reimbursement Detail Page</t>
  </si>
  <si>
    <r>
      <rPr>
        <b/>
        <u/>
        <sz val="11"/>
        <color theme="1"/>
        <rFont val="Times New Roman"/>
        <family val="1"/>
      </rPr>
      <t>NOTE:</t>
    </r>
    <r>
      <rPr>
        <sz val="11"/>
        <color theme="1"/>
        <rFont val="Times New Roman"/>
        <family val="1"/>
      </rPr>
      <t xml:space="preserve"> The DEP Agreement No., Payment Request No., and Invoice Period will auto-populate into the Reimbursement Detail Part II (or Part IIb if Septic-to-Sewer)</t>
    </r>
  </si>
  <si>
    <t>Task 5: Land Acquisition</t>
  </si>
  <si>
    <r>
      <rPr>
        <b/>
        <sz val="12"/>
        <color theme="1"/>
        <rFont val="Times New Roman"/>
        <family val="1"/>
      </rPr>
      <t>Requested Amount</t>
    </r>
    <r>
      <rPr>
        <sz val="12"/>
        <color theme="1"/>
        <rFont val="Times New Roman"/>
        <family val="1"/>
      </rPr>
      <t xml:space="preserve">:  Amount or portion of each invoice that will be reimbursed with grant funding. Remove the "Sum" function if you want to manually enter an amount. </t>
    </r>
  </si>
  <si>
    <t>Check all that apply below:</t>
  </si>
  <si>
    <t xml:space="preserve">The Grantee’s Grant Manager relied on certifications from the following professionals that provided services for this project during the time period covered by this Certification of Payment Request, and such certifications are included:  </t>
  </si>
  <si>
    <t>Construction up to the point of this disbursement is in compliance with the construction plans and permits.</t>
  </si>
  <si>
    <t>Note: If additional invoice rows are needed, do the following: 1) use the row headers on the left side of the worksheet to highlight and copy the number of blank invoice rows needed, 2) select an invoice row above the Totals row, and 3) right-click your computer mouse and select the "Insert Copied Cells" option. *Adding inovice rows will create an additonal Reimbursment Detail page(s), so make sure to include all pages in the payment request.</t>
  </si>
  <si>
    <r>
      <t>Documentation:</t>
    </r>
    <r>
      <rPr>
        <sz val="11"/>
        <color theme="1"/>
        <rFont val="Times New Roman"/>
        <family val="1"/>
      </rPr>
      <t xml:space="preserve">
1)     Payment Request Summary Form (Page 1).
2)     Grantee's Certification of Payment Request (Page 2).
3)     Engineer's Certification of Payment Request (Page 3). Only required if requesting reimbursement for Construction.
4)     Request for Payment - Part II, Reimbursement Detail (Page 4).
5)     Request for Payment - Part IIa, Salary and Fringe Detail (Page 5). Only if requesting reimbursement for Salary and/or Fringe.
6)     Request for Payment - Part IIb, Reimbursement Detail (Page 6). For Septic to Sewer type projects
7)     Copies of Invoices. 
8)     Copies of Proof of Payments. [Canceled Checks (front and back), ACH, or Electronic Funds Transfer (EFT) verification].
9)     Other supporting documentation, as needed or requested by the DEP Grant Manager.</t>
    </r>
    <r>
      <rPr>
        <u/>
        <sz val="11"/>
        <color theme="1"/>
        <rFont val="Times New Roman"/>
        <family val="1"/>
      </rPr>
      <t xml:space="preserve">
</t>
    </r>
    <r>
      <rPr>
        <sz val="11"/>
        <color theme="1"/>
        <rFont val="Times New Roman"/>
        <family val="1"/>
      </rPr>
      <t xml:space="preserve">Please </t>
    </r>
    <r>
      <rPr>
        <b/>
        <u/>
        <sz val="11"/>
        <color theme="1"/>
        <rFont val="Times New Roman"/>
        <family val="1"/>
      </rPr>
      <t>redact all sensitive financial information</t>
    </r>
    <r>
      <rPr>
        <sz val="11"/>
        <color theme="1"/>
        <rFont val="Times New Roman"/>
        <family val="1"/>
      </rPr>
      <t xml:space="preserve"> from the invoices and other supporting documentation to be submitted with this Payment Request. 
</t>
    </r>
    <r>
      <rPr>
        <b/>
        <u/>
        <sz val="11"/>
        <rFont val="Times New Roman"/>
        <family val="1"/>
      </rPr>
      <t>Additional Notes:</t>
    </r>
    <r>
      <rPr>
        <u/>
        <sz val="11"/>
        <color theme="1"/>
        <rFont val="Times New Roman"/>
        <family val="1"/>
      </rPr>
      <t xml:space="preserve">
</t>
    </r>
    <r>
      <rPr>
        <sz val="11"/>
        <color theme="1"/>
        <rFont val="Times New Roman"/>
        <family val="1"/>
      </rPr>
      <t xml:space="preserve">
</t>
    </r>
    <r>
      <rPr>
        <sz val="11"/>
        <rFont val="Times New Roman"/>
        <family val="1"/>
      </rPr>
      <t xml:space="preserve">Please review the </t>
    </r>
    <r>
      <rPr>
        <b/>
        <u/>
        <sz val="11"/>
        <rFont val="Times New Roman"/>
        <family val="1"/>
      </rPr>
      <t>Grant Work Plan, Attachment 3 to this Agreement</t>
    </r>
    <r>
      <rPr>
        <sz val="11"/>
        <rFont val="Times New Roman"/>
        <family val="1"/>
      </rPr>
      <t xml:space="preserve">, for required documentation of deliverables that should be submitted prior to this Payment Request. Cost reimbursement requests are limited to Reasonable, Allowable, and Necessary purchases required for the project and should align with the tasks and budget categories identified in the Grant Work Plan
</t>
    </r>
    <r>
      <rPr>
        <sz val="11"/>
        <color theme="1"/>
        <rFont val="Times New Roman"/>
        <family val="1"/>
      </rPr>
      <t xml:space="preserve">
</t>
    </r>
  </si>
  <si>
    <t>Invoice
Number</t>
  </si>
  <si>
    <t xml:space="preserve">Professional Service Provider (Name / License No.)  </t>
  </si>
  <si>
    <t>Period of Service (mm/dd/yy - mm/dd/yy)</t>
  </si>
  <si>
    <r>
      <rPr>
        <b/>
        <sz val="11"/>
        <color theme="1"/>
        <rFont val="Times New Roman"/>
        <family val="1"/>
      </rPr>
      <t>Notes</t>
    </r>
    <r>
      <rPr>
        <sz val="11"/>
        <color theme="1"/>
        <rFont val="Times New Roman"/>
        <family val="1"/>
      </rPr>
      <t>: *Fill out the editable/unlocked fields above, print/convert this page to PDF, and then add the required original ink or digital timestamp signatures. *Typed signatures and/or images of signatures are not acceptable and may cause processing delays. *For e-signatures that do not display a digital timestamp (e.g., Docusign, GlobalSign, SimpliSign, etc.), a copy of the associated "certificate of completion” will also need to be submitted with the payment request.</t>
    </r>
  </si>
  <si>
    <r>
      <rPr>
        <b/>
        <sz val="11"/>
        <color theme="1"/>
        <rFont val="Times New Roman"/>
        <family val="1"/>
      </rPr>
      <t>Notes:</t>
    </r>
    <r>
      <rPr>
        <sz val="11"/>
        <color theme="1"/>
        <rFont val="Times New Roman"/>
        <family val="1"/>
      </rPr>
      <t xml:space="preserve"> *Fill out the editable/unlocked fields above, print/convert this page to PDF, and then add the required original ink or digital timestamp signatures. *Typed signatures and/or images of signatures are not acceptable and may cause processing delays. *For e-signatures that do not display a digital timestamp (e.g., Docusign, GlobalSign, SimpliSign, etc.), a copy of the associated "certificate of completion” will also need to be submitted with the payment request.</t>
    </r>
  </si>
  <si>
    <t>Notes: *Fill out the editable/unlocked fields above, print/convert this page to PDF, and then add the required original ink or digital timestamp signatures. *Typed signatures and/or images of signatures are not acceptable and may cause processing delays. *For e-signatures that do not display a digital timestamp (e.g., Docusign, GlobalSign, SimpliSign, etc.), a copy of the associated "certificate of completion” will also need to be submitted with the payment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</si>
</sst>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d/yy;@"/>
    <numFmt numFmtId="166" formatCode="mm/dd/yy;@"/>
    <numFmt numFmtId="167" formatCode="_(&quot;$&quot;* #,##0.0000_);_(&quot;$&quot;* \(#,##0.0000\);_(&quot;$&quot;* &quot;-&quot;??_);_(@_)"/>
  </numFmts>
  <fonts count="34" x14ac:knownFonts="1">
    <font>
      <sz val="11"/>
      <color theme="1"/>
      <name val="Aptos Narrow"/>
      <family val="2"/>
      <scheme val="minor"/>
    </font>
    <font>
      <sz val="11"/>
      <color theme="1"/>
      <name val="Aptos Narrow"/>
      <family val="2"/>
      <scheme val="minor"/>
    </font>
    <font>
      <sz val="11"/>
      <color theme="1"/>
      <name val="Times New Roman"/>
      <family val="1"/>
    </font>
    <font>
      <u/>
      <sz val="11"/>
      <color theme="1"/>
      <name val="Times New Roman"/>
      <family val="1"/>
    </font>
    <font>
      <b/>
      <sz val="11"/>
      <color theme="1"/>
      <name val="Times New Roman"/>
      <family val="1"/>
    </font>
    <font>
      <b/>
      <sz val="10"/>
      <name val="Times New Roman"/>
      <family val="1"/>
    </font>
    <font>
      <b/>
      <sz val="10"/>
      <color theme="1"/>
      <name val="Times New Roman"/>
      <family val="1"/>
    </font>
    <font>
      <b/>
      <u/>
      <sz val="11"/>
      <color theme="1"/>
      <name val="Times New Roman"/>
      <family val="1"/>
    </font>
    <font>
      <b/>
      <u/>
      <sz val="11"/>
      <name val="Times New Roman"/>
      <family val="1"/>
    </font>
    <font>
      <sz val="11"/>
      <name val="Times New Roman"/>
      <family val="1"/>
    </font>
    <font>
      <b/>
      <i/>
      <sz val="11"/>
      <color theme="1"/>
      <name val="Times New Roman"/>
      <family val="1"/>
    </font>
    <font>
      <b/>
      <u/>
      <sz val="14"/>
      <color theme="1"/>
      <name val="Times New Roman"/>
      <family val="1"/>
    </font>
    <font>
      <b/>
      <sz val="12"/>
      <color theme="1"/>
      <name val="Times New Roman"/>
      <family val="1"/>
    </font>
    <font>
      <b/>
      <sz val="14"/>
      <color theme="1"/>
      <name val="Times New Roman"/>
      <family val="1"/>
    </font>
    <font>
      <b/>
      <i/>
      <sz val="10"/>
      <color theme="1"/>
      <name val="Times New Roman"/>
      <family val="1"/>
    </font>
    <font>
      <u/>
      <sz val="11"/>
      <color theme="10"/>
      <name val="Aptos Narrow"/>
      <family val="2"/>
      <scheme val="minor"/>
    </font>
    <font>
      <u/>
      <sz val="11"/>
      <color theme="10"/>
      <name val="Times New Roman"/>
      <family val="1"/>
    </font>
    <font>
      <u/>
      <sz val="11"/>
      <name val="Times New Roman"/>
      <family val="1"/>
    </font>
    <font>
      <sz val="10"/>
      <color theme="1"/>
      <name val="Times New Roman"/>
      <family val="1"/>
    </font>
    <font>
      <b/>
      <sz val="14"/>
      <color theme="1"/>
      <name val="Aptos Narrow"/>
      <family val="2"/>
      <scheme val="minor"/>
    </font>
    <font>
      <b/>
      <sz val="11"/>
      <name val="Times New Roman"/>
      <family val="1"/>
    </font>
    <font>
      <b/>
      <sz val="12"/>
      <name val="Times New Roman"/>
      <family val="1"/>
    </font>
    <font>
      <sz val="10"/>
      <name val="Arial"/>
      <family val="2"/>
    </font>
    <font>
      <sz val="10"/>
      <name val="Times New Roman"/>
      <family val="1"/>
    </font>
    <font>
      <b/>
      <u/>
      <sz val="18"/>
      <color theme="1"/>
      <name val="Times New Roman"/>
      <family val="1"/>
    </font>
    <font>
      <sz val="12"/>
      <color theme="1"/>
      <name val="Times New Roman"/>
      <family val="1"/>
    </font>
    <font>
      <b/>
      <u/>
      <sz val="12"/>
      <color theme="1"/>
      <name val="Times New Roman"/>
      <family val="1"/>
    </font>
    <font>
      <sz val="12"/>
      <name val="Times New Roman"/>
      <family val="1"/>
    </font>
    <font>
      <u/>
      <sz val="11"/>
      <color theme="1"/>
      <name val="Aptos Narrow"/>
      <family val="2"/>
      <scheme val="minor"/>
    </font>
    <font>
      <b/>
      <sz val="9"/>
      <name val="Times New Roman"/>
      <family val="1"/>
    </font>
    <font>
      <sz val="9"/>
      <name val="Times New Roman"/>
      <family val="1"/>
    </font>
    <font>
      <sz val="10"/>
      <color theme="1"/>
      <name val="Aptos Narrow"/>
      <family val="2"/>
      <scheme val="minor"/>
    </font>
    <font>
      <u/>
      <sz val="18"/>
      <color theme="1"/>
      <name val="Aptos Narrow"/>
      <family val="2"/>
      <scheme val="minor"/>
    </font>
    <font>
      <sz val="14"/>
      <color theme="1"/>
      <name val="Times New Roman"/>
      <family val="1"/>
    </font>
  </fonts>
  <fills count="10">
    <fill>
      <patternFill patternType="none"/>
    </fill>
    <fill>
      <patternFill patternType="gray125"/>
    </fill>
    <fill>
      <patternFill patternType="solid">
        <fgColor theme="1"/>
        <bgColor indexed="64"/>
      </patternFill>
    </fill>
    <fill>
      <patternFill patternType="solid">
        <fgColor rgb="FFE4E4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5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theme="4" tint="0.3999755851924192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0" fontId="22" fillId="0" borderId="0"/>
    <xf numFmtId="43" fontId="1" fillId="0" borderId="0" applyFont="0" applyFill="0" applyBorder="0" applyAlignment="0" applyProtection="0"/>
  </cellStyleXfs>
  <cellXfs count="576">
    <xf numFmtId="0" fontId="0" fillId="0" borderId="0" xfId="0"/>
    <xf numFmtId="0" fontId="2" fillId="0" borderId="0" xfId="0" applyFont="1"/>
    <xf numFmtId="44" fontId="5" fillId="2" borderId="2" xfId="2" applyFont="1" applyFill="1" applyBorder="1" applyAlignment="1">
      <alignment vertical="center" wrapText="1"/>
    </xf>
    <xf numFmtId="44" fontId="6" fillId="0" borderId="2" xfId="2" applyFont="1" applyBorder="1" applyAlignment="1" applyProtection="1">
      <alignment vertical="center" wrapText="1"/>
      <protection locked="0"/>
    </xf>
    <xf numFmtId="0" fontId="4" fillId="0" borderId="6" xfId="0" applyFont="1" applyBorder="1" applyAlignment="1" applyProtection="1">
      <alignment horizontal="center"/>
      <protection locked="0"/>
    </xf>
    <xf numFmtId="0" fontId="0" fillId="0" borderId="0" xfId="0" applyAlignment="1">
      <alignment vertical="top"/>
    </xf>
    <xf numFmtId="0" fontId="4" fillId="0" borderId="0" xfId="0" applyFont="1" applyAlignment="1">
      <alignment horizontal="right" wrapText="1"/>
    </xf>
    <xf numFmtId="0" fontId="2" fillId="0" borderId="0" xfId="0" applyFont="1" applyAlignment="1">
      <alignment horizont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vertical="center" wrapText="1"/>
    </xf>
    <xf numFmtId="49" fontId="2" fillId="0" borderId="0" xfId="0" applyNumberFormat="1"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2" fillId="0" borderId="0" xfId="0" applyFont="1" applyAlignment="1">
      <alignment wrapText="1"/>
    </xf>
    <xf numFmtId="0" fontId="18" fillId="0" borderId="0" xfId="0" applyFont="1" applyAlignment="1">
      <alignment vertical="top"/>
    </xf>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Protection="1">
      <protection locked="0"/>
    </xf>
    <xf numFmtId="0" fontId="0" fillId="0" borderId="0" xfId="0" applyProtection="1">
      <protection locked="0"/>
    </xf>
    <xf numFmtId="44" fontId="18" fillId="4" borderId="9" xfId="0" applyNumberFormat="1" applyFont="1" applyFill="1" applyBorder="1" applyAlignment="1" applyProtection="1">
      <alignment horizontal="center"/>
      <protection locked="0"/>
    </xf>
    <xf numFmtId="0" fontId="6" fillId="4" borderId="9" xfId="0" applyFont="1" applyFill="1" applyBorder="1" applyAlignment="1">
      <alignment horizontal="right"/>
    </xf>
    <xf numFmtId="44" fontId="18" fillId="5" borderId="9" xfId="0" applyNumberFormat="1" applyFont="1" applyFill="1" applyBorder="1" applyAlignment="1" applyProtection="1">
      <alignment horizontal="center"/>
      <protection locked="0"/>
    </xf>
    <xf numFmtId="0" fontId="6" fillId="5" borderId="9" xfId="0" applyFont="1" applyFill="1" applyBorder="1" applyAlignment="1">
      <alignment horizontal="right"/>
    </xf>
    <xf numFmtId="0" fontId="18" fillId="0" borderId="11"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2" xfId="0" applyFont="1" applyBorder="1" applyAlignment="1" applyProtection="1">
      <alignment horizontal="center"/>
      <protection locked="0"/>
    </xf>
    <xf numFmtId="164" fontId="18" fillId="0" borderId="10" xfId="0" applyNumberFormat="1"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15" xfId="0" applyFont="1" applyBorder="1" applyAlignment="1" applyProtection="1">
      <alignment horizontal="center"/>
      <protection locked="0"/>
    </xf>
    <xf numFmtId="164" fontId="18" fillId="0" borderId="13" xfId="0" applyNumberFormat="1" applyFont="1" applyBorder="1" applyAlignment="1" applyProtection="1">
      <alignment horizontal="center"/>
      <protection locked="0"/>
    </xf>
    <xf numFmtId="0" fontId="18" fillId="0" borderId="17"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18" fillId="0" borderId="18" xfId="0" applyFont="1" applyBorder="1" applyAlignment="1" applyProtection="1">
      <alignment horizontal="center"/>
      <protection locked="0"/>
    </xf>
    <xf numFmtId="164" fontId="18" fillId="0" borderId="16" xfId="0" applyNumberFormat="1" applyFont="1" applyBorder="1" applyAlignment="1" applyProtection="1">
      <alignment horizontal="center"/>
      <protection locked="0"/>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18" fillId="0" borderId="19" xfId="4" applyFont="1" applyBorder="1" applyAlignment="1" applyProtection="1">
      <alignment horizontal="center" vertical="center"/>
      <protection locked="0"/>
    </xf>
    <xf numFmtId="1" fontId="6" fillId="0" borderId="19" xfId="4" applyNumberFormat="1" applyFont="1" applyBorder="1" applyAlignment="1">
      <alignment horizontal="center" vertical="center"/>
    </xf>
    <xf numFmtId="0" fontId="2" fillId="7" borderId="0" xfId="0" applyFont="1" applyFill="1"/>
    <xf numFmtId="0" fontId="18" fillId="0" borderId="13" xfId="1" applyNumberFormat="1" applyFont="1" applyFill="1" applyBorder="1" applyAlignment="1" applyProtection="1">
      <alignment horizontal="center"/>
      <protection locked="0"/>
    </xf>
    <xf numFmtId="0" fontId="18" fillId="7" borderId="45" xfId="1" applyNumberFormat="1" applyFont="1" applyFill="1" applyBorder="1" applyAlignment="1" applyProtection="1">
      <alignment horizontal="center"/>
    </xf>
    <xf numFmtId="44" fontId="23" fillId="7" borderId="45" xfId="2" applyFont="1" applyFill="1" applyBorder="1" applyAlignment="1" applyProtection="1">
      <alignment horizontal="right"/>
    </xf>
    <xf numFmtId="44" fontId="23" fillId="7" borderId="1" xfId="2" applyFont="1" applyFill="1" applyBorder="1" applyAlignment="1" applyProtection="1">
      <alignment horizontal="center"/>
    </xf>
    <xf numFmtId="0" fontId="18" fillId="7" borderId="15" xfId="1" applyNumberFormat="1" applyFont="1" applyFill="1" applyBorder="1" applyAlignment="1" applyProtection="1">
      <alignment horizontal="center"/>
    </xf>
    <xf numFmtId="44" fontId="23" fillId="7" borderId="15" xfId="2" applyFont="1" applyFill="1" applyBorder="1" applyAlignment="1" applyProtection="1">
      <alignment horizontal="right"/>
    </xf>
    <xf numFmtId="44" fontId="23" fillId="7" borderId="4" xfId="2" applyFont="1" applyFill="1" applyBorder="1" applyAlignment="1" applyProtection="1">
      <alignment horizontal="center"/>
    </xf>
    <xf numFmtId="44" fontId="23" fillId="7" borderId="18" xfId="2" applyFont="1" applyFill="1" applyBorder="1" applyAlignment="1" applyProtection="1">
      <alignment horizontal="right"/>
    </xf>
    <xf numFmtId="0" fontId="18" fillId="7" borderId="42" xfId="1" applyNumberFormat="1" applyFont="1" applyFill="1" applyBorder="1" applyAlignment="1" applyProtection="1">
      <alignment horizontal="center"/>
    </xf>
    <xf numFmtId="44" fontId="23" fillId="7" borderId="42" xfId="2" applyFont="1" applyFill="1" applyBorder="1" applyAlignment="1" applyProtection="1">
      <alignment horizontal="right"/>
    </xf>
    <xf numFmtId="44" fontId="23" fillId="7" borderId="6" xfId="2" applyFont="1" applyFill="1" applyBorder="1" applyAlignment="1" applyProtection="1">
      <alignment horizontal="center"/>
    </xf>
    <xf numFmtId="0" fontId="0" fillId="7" borderId="0" xfId="0" applyFill="1"/>
    <xf numFmtId="166" fontId="23" fillId="0" borderId="36" xfId="5" applyNumberFormat="1" applyFont="1" applyBorder="1" applyAlignment="1" applyProtection="1">
      <alignment horizontal="center"/>
      <protection locked="0"/>
    </xf>
    <xf numFmtId="44" fontId="18" fillId="0" borderId="6" xfId="2" applyFont="1" applyBorder="1" applyProtection="1">
      <protection locked="0"/>
    </xf>
    <xf numFmtId="0" fontId="18" fillId="0" borderId="36" xfId="1" applyNumberFormat="1" applyFont="1" applyFill="1" applyBorder="1" applyAlignment="1" applyProtection="1">
      <alignment horizontal="center"/>
      <protection locked="0"/>
    </xf>
    <xf numFmtId="0" fontId="23" fillId="0" borderId="17" xfId="5" applyFont="1" applyBorder="1" applyAlignment="1" applyProtection="1">
      <alignment horizontal="center"/>
      <protection locked="0"/>
    </xf>
    <xf numFmtId="166" fontId="23" fillId="0" borderId="13" xfId="5" applyNumberFormat="1" applyFont="1" applyBorder="1" applyAlignment="1" applyProtection="1">
      <alignment horizontal="center"/>
      <protection locked="0"/>
    </xf>
    <xf numFmtId="0" fontId="6" fillId="7" borderId="0" xfId="0" applyFont="1" applyFill="1" applyAlignment="1">
      <alignment horizontal="right"/>
    </xf>
    <xf numFmtId="44" fontId="18" fillId="7" borderId="0" xfId="0" applyNumberFormat="1" applyFont="1" applyFill="1" applyAlignment="1" applyProtection="1">
      <alignment horizontal="center"/>
      <protection locked="0"/>
    </xf>
    <xf numFmtId="167" fontId="18" fillId="7" borderId="0" xfId="0" applyNumberFormat="1" applyFont="1" applyFill="1" applyAlignment="1" applyProtection="1">
      <alignment horizontal="center"/>
      <protection locked="0"/>
    </xf>
    <xf numFmtId="0" fontId="12" fillId="7" borderId="0" xfId="0" applyFont="1" applyFill="1" applyAlignment="1">
      <alignment horizontal="center" vertical="center"/>
    </xf>
    <xf numFmtId="0" fontId="0" fillId="7" borderId="0" xfId="0" applyFill="1" applyProtection="1">
      <protection locked="0"/>
    </xf>
    <xf numFmtId="0" fontId="0" fillId="7" borderId="0" xfId="0" applyFill="1" applyAlignment="1" applyProtection="1">
      <alignment horizontal="center"/>
      <protection locked="0"/>
    </xf>
    <xf numFmtId="0" fontId="12" fillId="7" borderId="0" xfId="0" applyFont="1" applyFill="1" applyAlignment="1" applyProtection="1">
      <alignment vertical="center"/>
      <protection locked="0"/>
    </xf>
    <xf numFmtId="0" fontId="12" fillId="7" borderId="0" xfId="0" applyFont="1" applyFill="1" applyAlignment="1">
      <alignment horizontal="center" vertical="center" wrapText="1"/>
    </xf>
    <xf numFmtId="0" fontId="12" fillId="7" borderId="0" xfId="0" applyFont="1" applyFill="1" applyAlignment="1">
      <alignment vertical="center"/>
    </xf>
    <xf numFmtId="0" fontId="2" fillId="7" borderId="0" xfId="0" applyFont="1" applyFill="1" applyProtection="1">
      <protection locked="0"/>
    </xf>
    <xf numFmtId="0" fontId="18" fillId="7" borderId="0" xfId="0" applyFont="1" applyFill="1"/>
    <xf numFmtId="0" fontId="6" fillId="7" borderId="0" xfId="0" applyFont="1" applyFill="1"/>
    <xf numFmtId="44" fontId="18" fillId="7" borderId="0" xfId="0" applyNumberFormat="1" applyFont="1" applyFill="1" applyAlignment="1">
      <alignment horizontal="center"/>
    </xf>
    <xf numFmtId="44" fontId="23" fillId="0" borderId="16" xfId="2" applyFont="1" applyFill="1" applyBorder="1" applyAlignment="1" applyProtection="1">
      <alignment horizontal="right"/>
      <protection locked="0"/>
    </xf>
    <xf numFmtId="44" fontId="23" fillId="0" borderId="15" xfId="2" applyFont="1" applyFill="1" applyBorder="1" applyAlignment="1" applyProtection="1">
      <alignment horizontal="right"/>
      <protection locked="0"/>
    </xf>
    <xf numFmtId="44" fontId="23" fillId="0" borderId="42" xfId="2" applyFont="1" applyFill="1" applyBorder="1" applyAlignment="1" applyProtection="1">
      <alignment horizontal="right"/>
      <protection locked="0"/>
    </xf>
    <xf numFmtId="44" fontId="18" fillId="0" borderId="16" xfId="0" applyNumberFormat="1" applyFont="1" applyBorder="1" applyAlignment="1" applyProtection="1">
      <alignment horizontal="center"/>
      <protection locked="0"/>
    </xf>
    <xf numFmtId="0" fontId="0" fillId="7" borderId="0" xfId="0" applyFill="1" applyAlignment="1" applyProtection="1">
      <alignment wrapText="1"/>
      <protection locked="0"/>
    </xf>
    <xf numFmtId="0" fontId="5" fillId="0" borderId="27" xfId="5" applyFont="1" applyBorder="1" applyAlignment="1" applyProtection="1">
      <alignment horizontal="center" vertical="center" wrapText="1"/>
      <protection locked="0"/>
    </xf>
    <xf numFmtId="0" fontId="5" fillId="7" borderId="37" xfId="5"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5" fillId="0" borderId="27" xfId="5" applyFont="1" applyBorder="1" applyAlignment="1" applyProtection="1">
      <alignment horizontal="left" vertical="center" wrapText="1"/>
      <protection locked="0"/>
    </xf>
    <xf numFmtId="166" fontId="5" fillId="0" borderId="27" xfId="5" applyNumberFormat="1" applyFont="1" applyBorder="1" applyAlignment="1" applyProtection="1">
      <alignment horizontal="center" vertical="center" wrapText="1"/>
      <protection locked="0"/>
    </xf>
    <xf numFmtId="44" fontId="5" fillId="0" borderId="27" xfId="2" applyFont="1" applyFill="1" applyBorder="1" applyAlignment="1" applyProtection="1">
      <alignment horizontal="center" vertical="center" wrapText="1"/>
      <protection locked="0"/>
    </xf>
    <xf numFmtId="44" fontId="6" fillId="0" borderId="27" xfId="2" applyFont="1" applyFill="1" applyBorder="1" applyAlignment="1" applyProtection="1">
      <alignment horizontal="center" vertical="center" wrapText="1"/>
      <protection locked="0"/>
    </xf>
    <xf numFmtId="0" fontId="6" fillId="0" borderId="27" xfId="1" applyNumberFormat="1" applyFont="1" applyFill="1" applyBorder="1" applyAlignment="1" applyProtection="1">
      <alignment horizontal="center" vertical="center" wrapText="1"/>
      <protection locked="0"/>
    </xf>
    <xf numFmtId="2" fontId="6" fillId="0" borderId="27" xfId="1" applyNumberFormat="1" applyFont="1" applyFill="1" applyBorder="1" applyAlignment="1" applyProtection="1">
      <alignment horizontal="center" vertical="center" wrapText="1"/>
      <protection locked="0"/>
    </xf>
    <xf numFmtId="0" fontId="23" fillId="0" borderId="45" xfId="5" applyFont="1" applyBorder="1" applyAlignment="1" applyProtection="1">
      <alignment horizontal="center" wrapText="1"/>
      <protection locked="0"/>
    </xf>
    <xf numFmtId="0" fontId="23" fillId="0" borderId="45" xfId="5" applyFont="1" applyBorder="1" applyAlignment="1" applyProtection="1">
      <alignment horizontal="left" wrapText="1"/>
      <protection locked="0"/>
    </xf>
    <xf numFmtId="0" fontId="5" fillId="0" borderId="45" xfId="5" applyFont="1" applyBorder="1" applyAlignment="1" applyProtection="1">
      <alignment horizontal="center" vertical="center" wrapText="1"/>
      <protection locked="0"/>
    </xf>
    <xf numFmtId="166" fontId="23" fillId="0" borderId="45" xfId="5" applyNumberFormat="1" applyFont="1" applyBorder="1" applyAlignment="1" applyProtection="1">
      <alignment horizontal="center" wrapText="1"/>
      <protection locked="0"/>
    </xf>
    <xf numFmtId="44" fontId="23" fillId="0" borderId="45" xfId="2" applyFont="1" applyFill="1" applyBorder="1" applyAlignment="1" applyProtection="1">
      <alignment horizontal="center" wrapText="1"/>
      <protection locked="0"/>
    </xf>
    <xf numFmtId="44" fontId="18" fillId="0" borderId="45" xfId="2" applyFont="1" applyFill="1" applyBorder="1" applyAlignment="1" applyProtection="1">
      <alignment horizontal="center" wrapText="1"/>
      <protection locked="0"/>
    </xf>
    <xf numFmtId="0" fontId="18" fillId="0" borderId="45" xfId="1" applyNumberFormat="1" applyFont="1" applyFill="1" applyBorder="1" applyAlignment="1" applyProtection="1">
      <alignment horizontal="center" wrapText="1"/>
      <protection locked="0"/>
    </xf>
    <xf numFmtId="2" fontId="18" fillId="0" borderId="45" xfId="1" applyNumberFormat="1" applyFont="1" applyFill="1" applyBorder="1" applyAlignment="1" applyProtection="1">
      <alignment horizontal="center" wrapText="1"/>
      <protection locked="0"/>
    </xf>
    <xf numFmtId="0" fontId="23" fillId="7" borderId="29" xfId="5" applyFont="1" applyFill="1" applyBorder="1" applyAlignment="1" applyProtection="1">
      <alignment horizontal="center" wrapText="1"/>
      <protection locked="0"/>
    </xf>
    <xf numFmtId="0" fontId="5" fillId="7" borderId="27" xfId="5" applyFont="1" applyFill="1" applyBorder="1" applyAlignment="1" applyProtection="1">
      <alignment horizontal="left" vertical="center" wrapText="1"/>
      <protection locked="0"/>
    </xf>
    <xf numFmtId="0" fontId="5" fillId="7" borderId="27" xfId="5" applyFont="1" applyFill="1" applyBorder="1" applyAlignment="1" applyProtection="1">
      <alignment horizontal="center" vertical="center" wrapText="1"/>
      <protection locked="0"/>
    </xf>
    <xf numFmtId="166" fontId="5" fillId="7" borderId="27" xfId="5" applyNumberFormat="1" applyFont="1" applyFill="1" applyBorder="1" applyAlignment="1" applyProtection="1">
      <alignment horizontal="center" vertical="center" wrapText="1"/>
      <protection locked="0"/>
    </xf>
    <xf numFmtId="44" fontId="5" fillId="7" borderId="27" xfId="2" applyFont="1" applyFill="1" applyBorder="1" applyAlignment="1" applyProtection="1">
      <alignment horizontal="center" vertical="center" wrapText="1"/>
      <protection locked="0"/>
    </xf>
    <xf numFmtId="44" fontId="6" fillId="7" borderId="27" xfId="2" applyFont="1" applyFill="1" applyBorder="1" applyAlignment="1" applyProtection="1">
      <alignment vertical="center" wrapText="1"/>
      <protection locked="0"/>
    </xf>
    <xf numFmtId="0" fontId="6" fillId="7" borderId="27" xfId="1" applyNumberFormat="1" applyFont="1" applyFill="1" applyBorder="1" applyAlignment="1" applyProtection="1">
      <alignment horizontal="center" vertical="center" wrapText="1"/>
      <protection locked="0"/>
    </xf>
    <xf numFmtId="2" fontId="6" fillId="7" borderId="27" xfId="1" applyNumberFormat="1" applyFont="1" applyFill="1" applyBorder="1" applyAlignment="1" applyProtection="1">
      <alignment horizontal="center" vertical="center" wrapText="1"/>
      <protection locked="0"/>
    </xf>
    <xf numFmtId="0" fontId="23" fillId="7" borderId="45" xfId="5" applyFont="1" applyFill="1" applyBorder="1" applyAlignment="1" applyProtection="1">
      <alignment horizontal="left" wrapText="1"/>
      <protection locked="0"/>
    </xf>
    <xf numFmtId="0" fontId="23" fillId="7" borderId="45" xfId="5" applyFont="1" applyFill="1" applyBorder="1" applyAlignment="1" applyProtection="1">
      <alignment horizontal="center" wrapText="1"/>
      <protection locked="0"/>
    </xf>
    <xf numFmtId="166" fontId="23" fillId="7" borderId="45" xfId="5" applyNumberFormat="1" applyFont="1" applyFill="1" applyBorder="1" applyAlignment="1" applyProtection="1">
      <alignment horizontal="center" wrapText="1"/>
      <protection locked="0"/>
    </xf>
    <xf numFmtId="44" fontId="23" fillId="7" borderId="45" xfId="2" applyFont="1" applyFill="1" applyBorder="1" applyAlignment="1" applyProtection="1">
      <alignment horizontal="center" wrapText="1"/>
      <protection locked="0"/>
    </xf>
    <xf numFmtId="44" fontId="18" fillId="7" borderId="45" xfId="2" applyFont="1" applyFill="1" applyBorder="1" applyAlignment="1" applyProtection="1">
      <alignment wrapText="1"/>
      <protection locked="0"/>
    </xf>
    <xf numFmtId="0" fontId="18" fillId="7" borderId="45" xfId="1" applyNumberFormat="1" applyFont="1" applyFill="1" applyBorder="1" applyAlignment="1" applyProtection="1">
      <alignment horizontal="center" wrapText="1"/>
      <protection locked="0"/>
    </xf>
    <xf numFmtId="2" fontId="18" fillId="7" borderId="45" xfId="1" applyNumberFormat="1" applyFont="1" applyFill="1" applyBorder="1" applyAlignment="1" applyProtection="1">
      <alignment horizontal="center" wrapText="1"/>
      <protection locked="0"/>
    </xf>
    <xf numFmtId="0" fontId="23" fillId="0" borderId="12" xfId="5" applyFont="1" applyBorder="1" applyAlignment="1" applyProtection="1">
      <alignment horizontal="center" wrapText="1"/>
      <protection locked="0"/>
    </xf>
    <xf numFmtId="0" fontId="23" fillId="0" borderId="12" xfId="5" applyFont="1" applyBorder="1" applyAlignment="1" applyProtection="1">
      <alignment horizontal="left" wrapText="1"/>
      <protection locked="0"/>
    </xf>
    <xf numFmtId="0" fontId="5" fillId="0" borderId="12" xfId="5" applyFont="1" applyBorder="1" applyAlignment="1" applyProtection="1">
      <alignment horizontal="center" vertical="center" wrapText="1"/>
      <protection locked="0"/>
    </xf>
    <xf numFmtId="0" fontId="23" fillId="7" borderId="12" xfId="5" applyFont="1" applyFill="1" applyBorder="1" applyAlignment="1" applyProtection="1">
      <alignment horizontal="left" wrapText="1"/>
      <protection locked="0"/>
    </xf>
    <xf numFmtId="0" fontId="23" fillId="7" borderId="12" xfId="5" applyFont="1" applyFill="1" applyBorder="1" applyAlignment="1" applyProtection="1">
      <alignment horizontal="center" wrapText="1"/>
      <protection locked="0"/>
    </xf>
    <xf numFmtId="166" fontId="23" fillId="7" borderId="12" xfId="5" applyNumberFormat="1" applyFont="1" applyFill="1" applyBorder="1" applyAlignment="1" applyProtection="1">
      <alignment horizontal="center" wrapText="1"/>
      <protection locked="0"/>
    </xf>
    <xf numFmtId="44" fontId="23" fillId="7" borderId="12" xfId="2" applyFont="1" applyFill="1" applyBorder="1" applyAlignment="1" applyProtection="1">
      <alignment horizontal="center" wrapText="1"/>
      <protection locked="0"/>
    </xf>
    <xf numFmtId="44" fontId="18" fillId="7" borderId="10" xfId="2" applyFont="1" applyFill="1" applyBorder="1" applyAlignment="1" applyProtection="1">
      <alignment wrapText="1"/>
      <protection locked="0"/>
    </xf>
    <xf numFmtId="0" fontId="18" fillId="7" borderId="12" xfId="1" applyNumberFormat="1" applyFont="1" applyFill="1" applyBorder="1" applyAlignment="1" applyProtection="1">
      <alignment horizontal="center" wrapText="1"/>
      <protection locked="0"/>
    </xf>
    <xf numFmtId="2" fontId="18" fillId="7" borderId="12" xfId="1" applyNumberFormat="1" applyFont="1" applyFill="1" applyBorder="1" applyAlignment="1" applyProtection="1">
      <alignment horizontal="center" wrapText="1"/>
      <protection locked="0"/>
    </xf>
    <xf numFmtId="0" fontId="23" fillId="7" borderId="10" xfId="5" applyFont="1" applyFill="1" applyBorder="1" applyAlignment="1" applyProtection="1">
      <alignment horizontal="center" wrapText="1"/>
      <protection locked="0"/>
    </xf>
    <xf numFmtId="0" fontId="18" fillId="7" borderId="37"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wrapText="1"/>
    </xf>
    <xf numFmtId="43" fontId="23" fillId="0" borderId="29" xfId="6" applyFont="1" applyFill="1" applyBorder="1" applyAlignment="1" applyProtection="1">
      <alignment horizontal="center" wrapText="1"/>
    </xf>
    <xf numFmtId="44" fontId="20" fillId="0" borderId="21" xfId="2" applyFont="1" applyFill="1" applyBorder="1" applyAlignment="1" applyProtection="1"/>
    <xf numFmtId="0" fontId="11" fillId="0" borderId="0" xfId="0" applyFont="1" applyAlignment="1">
      <alignment horizontal="center" vertical="center"/>
    </xf>
    <xf numFmtId="44" fontId="23" fillId="7" borderId="36" xfId="2" applyFont="1" applyFill="1" applyBorder="1" applyAlignment="1" applyProtection="1">
      <alignment horizontal="center"/>
    </xf>
    <xf numFmtId="44" fontId="23" fillId="7" borderId="13" xfId="2" applyFont="1" applyFill="1" applyBorder="1" applyAlignment="1" applyProtection="1">
      <alignment horizontal="center"/>
    </xf>
    <xf numFmtId="44" fontId="23" fillId="7" borderId="16" xfId="2" applyFont="1" applyFill="1" applyBorder="1" applyAlignment="1" applyProtection="1">
      <alignment horizontal="center"/>
    </xf>
    <xf numFmtId="44" fontId="23" fillId="7" borderId="10" xfId="2" applyFont="1" applyFill="1" applyBorder="1" applyAlignment="1" applyProtection="1">
      <alignment horizontal="center"/>
    </xf>
    <xf numFmtId="44" fontId="23" fillId="7" borderId="26" xfId="2" applyFont="1" applyFill="1" applyBorder="1" applyAlignment="1" applyProtection="1">
      <alignment horizontal="right" vertical="center" wrapText="1"/>
    </xf>
    <xf numFmtId="44" fontId="18" fillId="7" borderId="8" xfId="2" applyFont="1" applyFill="1" applyBorder="1" applyAlignment="1" applyProtection="1">
      <alignment vertical="center" wrapText="1"/>
    </xf>
    <xf numFmtId="44" fontId="23" fillId="0" borderId="14" xfId="2" applyFont="1" applyFill="1" applyBorder="1" applyAlignment="1" applyProtection="1">
      <alignment horizontal="right" wrapText="1"/>
    </xf>
    <xf numFmtId="44" fontId="18" fillId="0" borderId="4" xfId="2" applyFont="1" applyBorder="1" applyAlignment="1" applyProtection="1">
      <alignment wrapText="1"/>
    </xf>
    <xf numFmtId="44" fontId="23" fillId="0" borderId="30" xfId="2" applyFont="1" applyFill="1" applyBorder="1" applyAlignment="1" applyProtection="1">
      <alignment horizontal="right" wrapText="1"/>
    </xf>
    <xf numFmtId="44" fontId="18" fillId="0" borderId="1" xfId="2" applyFont="1" applyBorder="1" applyAlignment="1" applyProtection="1">
      <alignment wrapText="1"/>
    </xf>
    <xf numFmtId="43" fontId="23" fillId="0" borderId="10" xfId="6" applyFont="1" applyFill="1" applyBorder="1" applyAlignment="1" applyProtection="1">
      <alignment horizontal="center" wrapText="1"/>
    </xf>
    <xf numFmtId="0" fontId="4" fillId="0" borderId="0" xfId="0" applyFont="1"/>
    <xf numFmtId="0" fontId="4" fillId="7" borderId="0" xfId="0" applyFont="1" applyFill="1" applyProtection="1">
      <protection locked="0"/>
    </xf>
    <xf numFmtId="0" fontId="4" fillId="7" borderId="0" xfId="0" applyFont="1" applyFill="1" applyAlignment="1">
      <alignment horizontal="right" wrapText="1"/>
    </xf>
    <xf numFmtId="0" fontId="6" fillId="6" borderId="2" xfId="0" applyFont="1" applyFill="1" applyBorder="1" applyAlignment="1">
      <alignment horizontal="center" vertical="center" wrapText="1"/>
    </xf>
    <xf numFmtId="44" fontId="6" fillId="6" borderId="2" xfId="2" applyFont="1" applyFill="1" applyBorder="1" applyAlignment="1" applyProtection="1">
      <alignment vertical="center" wrapText="1"/>
    </xf>
    <xf numFmtId="44" fontId="6" fillId="2" borderId="2" xfId="2" applyFont="1" applyFill="1" applyBorder="1" applyAlignment="1" applyProtection="1">
      <alignment vertical="center" wrapText="1"/>
    </xf>
    <xf numFmtId="0" fontId="2" fillId="0" borderId="0" xfId="4" applyFont="1" applyProtection="1">
      <protection locked="0"/>
    </xf>
    <xf numFmtId="1" fontId="2" fillId="0" borderId="0" xfId="4" applyNumberFormat="1" applyFont="1" applyAlignment="1" applyProtection="1">
      <alignment horizontal="center"/>
      <protection locked="0"/>
    </xf>
    <xf numFmtId="0" fontId="5" fillId="0" borderId="0" xfId="4" applyFont="1" applyAlignment="1" applyProtection="1">
      <alignment horizontal="center" vertical="center"/>
      <protection locked="0"/>
    </xf>
    <xf numFmtId="0" fontId="30" fillId="0" borderId="0" xfId="5" applyFont="1" applyAlignment="1" applyProtection="1">
      <alignment horizontal="center" vertical="center" wrapText="1"/>
      <protection locked="0"/>
    </xf>
    <xf numFmtId="40" fontId="2" fillId="0" borderId="0" xfId="4" applyNumberFormat="1" applyFont="1" applyProtection="1">
      <protection locked="0"/>
    </xf>
    <xf numFmtId="40" fontId="2" fillId="0" borderId="8" xfId="4" applyNumberFormat="1" applyFont="1" applyBorder="1" applyProtection="1">
      <protection locked="0"/>
    </xf>
    <xf numFmtId="40" fontId="23" fillId="0" borderId="0" xfId="4" applyNumberFormat="1" applyFont="1" applyAlignment="1" applyProtection="1">
      <alignment horizontal="center"/>
      <protection locked="0"/>
    </xf>
    <xf numFmtId="0" fontId="23" fillId="0" borderId="0" xfId="4" applyFont="1" applyProtection="1">
      <protection locked="0"/>
    </xf>
    <xf numFmtId="0" fontId="29" fillId="0" borderId="0" xfId="5" applyFont="1" applyAlignment="1" applyProtection="1">
      <alignment horizontal="center" vertical="center" wrapText="1"/>
      <protection locked="0"/>
    </xf>
    <xf numFmtId="0" fontId="5" fillId="6" borderId="19" xfId="5" applyFont="1" applyFill="1" applyBorder="1" applyAlignment="1">
      <alignment horizontal="center" vertical="center" wrapText="1"/>
    </xf>
    <xf numFmtId="0" fontId="5" fillId="6" borderId="27" xfId="5" applyFont="1" applyFill="1" applyBorder="1" applyAlignment="1">
      <alignment horizontal="center" vertical="center" wrapText="1"/>
    </xf>
    <xf numFmtId="0" fontId="5" fillId="6" borderId="46" xfId="5" applyFont="1" applyFill="1" applyBorder="1" applyAlignment="1">
      <alignment horizontal="center" vertical="center" wrapText="1"/>
    </xf>
    <xf numFmtId="3" fontId="5" fillId="6" borderId="27" xfId="5" applyNumberFormat="1" applyFont="1" applyFill="1" applyBorder="1" applyAlignment="1">
      <alignment horizontal="center" vertical="center" wrapText="1"/>
    </xf>
    <xf numFmtId="0" fontId="29" fillId="6" borderId="27" xfId="5" applyFont="1" applyFill="1" applyBorder="1" applyAlignment="1">
      <alignment horizontal="center" vertical="center" wrapText="1"/>
    </xf>
    <xf numFmtId="0" fontId="5" fillId="6" borderId="37" xfId="5" applyFont="1" applyFill="1" applyBorder="1" applyAlignment="1">
      <alignment horizontal="center" vertical="center" wrapText="1"/>
    </xf>
    <xf numFmtId="44" fontId="20" fillId="8" borderId="20" xfId="2" applyFont="1" applyFill="1" applyBorder="1" applyAlignment="1" applyProtection="1">
      <alignment horizontal="center"/>
      <protection locked="0"/>
    </xf>
    <xf numFmtId="0" fontId="5" fillId="6" borderId="21" xfId="5" applyFont="1" applyFill="1" applyBorder="1" applyAlignment="1">
      <alignment horizontal="center" vertical="center" wrapText="1"/>
    </xf>
    <xf numFmtId="3" fontId="5" fillId="6" borderId="21" xfId="5" applyNumberFormat="1" applyFont="1" applyFill="1" applyBorder="1" applyAlignment="1">
      <alignment horizontal="center" vertical="center" wrapText="1"/>
    </xf>
    <xf numFmtId="0" fontId="29" fillId="6" borderId="21" xfId="5" applyFont="1" applyFill="1" applyBorder="1" applyAlignment="1">
      <alignment horizontal="center" vertical="center" wrapText="1"/>
    </xf>
    <xf numFmtId="44" fontId="21" fillId="8" borderId="22" xfId="4" applyNumberFormat="1" applyFont="1" applyFill="1" applyBorder="1" applyAlignment="1" applyProtection="1">
      <alignment horizontal="right" vertical="center"/>
      <protection locked="0"/>
    </xf>
    <xf numFmtId="44" fontId="20" fillId="8" borderId="9" xfId="2" applyFont="1" applyFill="1" applyBorder="1" applyAlignment="1" applyProtection="1">
      <alignment horizontal="right"/>
      <protection locked="0"/>
    </xf>
    <xf numFmtId="44" fontId="20" fillId="8" borderId="22" xfId="2" applyFont="1" applyFill="1" applyBorder="1" applyAlignment="1" applyProtection="1">
      <alignment horizontal="right"/>
      <protection locked="0"/>
    </xf>
    <xf numFmtId="0" fontId="5" fillId="7" borderId="0" xfId="5" applyFont="1" applyFill="1" applyAlignment="1">
      <alignment horizontal="center" vertical="center" wrapText="1"/>
    </xf>
    <xf numFmtId="1" fontId="20" fillId="7" borderId="0" xfId="4" applyNumberFormat="1" applyFont="1" applyFill="1" applyAlignment="1">
      <alignment horizontal="center"/>
    </xf>
    <xf numFmtId="0" fontId="24" fillId="7" borderId="0" xfId="0" applyFont="1" applyFill="1"/>
    <xf numFmtId="0" fontId="12" fillId="7" borderId="0" xfId="4" applyFont="1" applyFill="1" applyAlignment="1">
      <alignment horizontal="center" vertical="center"/>
    </xf>
    <xf numFmtId="0" fontId="4" fillId="0" borderId="37" xfId="0" applyFont="1" applyBorder="1" applyAlignment="1">
      <alignment horizontal="center" vertical="center" wrapText="1"/>
    </xf>
    <xf numFmtId="0" fontId="5" fillId="0" borderId="19" xfId="5" applyFont="1" applyBorder="1" applyAlignment="1">
      <alignment horizontal="center" vertical="center" wrapText="1"/>
    </xf>
    <xf numFmtId="0" fontId="5" fillId="0" borderId="20" xfId="5" applyFont="1" applyBorder="1" applyAlignment="1">
      <alignment horizontal="center" vertical="center" wrapText="1"/>
    </xf>
    <xf numFmtId="0" fontId="18" fillId="7" borderId="36" xfId="0" applyFont="1" applyFill="1" applyBorder="1" applyAlignment="1">
      <alignment horizontal="center" vertical="center"/>
    </xf>
    <xf numFmtId="0" fontId="23" fillId="7" borderId="40" xfId="5" applyFont="1" applyFill="1" applyBorder="1" applyAlignment="1">
      <alignment horizontal="left" vertical="center" wrapText="1"/>
    </xf>
    <xf numFmtId="0" fontId="23" fillId="7" borderId="6" xfId="5" applyFont="1" applyFill="1" applyBorder="1" applyAlignment="1">
      <alignment horizontal="center" wrapText="1"/>
    </xf>
    <xf numFmtId="166" fontId="23" fillId="7" borderId="36" xfId="5" applyNumberFormat="1" applyFont="1" applyFill="1" applyBorder="1" applyAlignment="1">
      <alignment horizontal="center"/>
    </xf>
    <xf numFmtId="0" fontId="18" fillId="7" borderId="13" xfId="0" applyFont="1" applyFill="1" applyBorder="1" applyAlignment="1">
      <alignment horizontal="center" vertical="center"/>
    </xf>
    <xf numFmtId="0" fontId="23" fillId="7" borderId="17" xfId="5" applyFont="1" applyFill="1" applyBorder="1" applyAlignment="1">
      <alignment horizontal="left" vertical="center" wrapText="1"/>
    </xf>
    <xf numFmtId="0" fontId="23" fillId="7" borderId="4" xfId="5" applyFont="1" applyFill="1" applyBorder="1" applyAlignment="1">
      <alignment horizontal="center" wrapText="1"/>
    </xf>
    <xf numFmtId="166" fontId="23" fillId="7" borderId="13" xfId="5" applyNumberFormat="1" applyFont="1" applyFill="1" applyBorder="1" applyAlignment="1">
      <alignment horizontal="center"/>
    </xf>
    <xf numFmtId="0" fontId="23" fillId="7" borderId="14" xfId="5" applyFont="1" applyFill="1" applyBorder="1" applyAlignment="1">
      <alignment horizontal="left" vertical="center" wrapText="1"/>
    </xf>
    <xf numFmtId="0" fontId="18" fillId="7" borderId="29" xfId="0" applyFont="1" applyFill="1" applyBorder="1" applyAlignment="1">
      <alignment horizontal="center" vertical="center"/>
    </xf>
    <xf numFmtId="0" fontId="23" fillId="7" borderId="30" xfId="5" applyFont="1" applyFill="1" applyBorder="1" applyAlignment="1">
      <alignment horizontal="left" vertical="center" wrapText="1"/>
    </xf>
    <xf numFmtId="0" fontId="23" fillId="7" borderId="1" xfId="5" applyFont="1" applyFill="1" applyBorder="1" applyAlignment="1">
      <alignment horizontal="center" wrapText="1"/>
    </xf>
    <xf numFmtId="166" fontId="23" fillId="7" borderId="29" xfId="5" applyNumberFormat="1" applyFont="1" applyFill="1" applyBorder="1" applyAlignment="1">
      <alignment horizontal="center"/>
    </xf>
    <xf numFmtId="44" fontId="21" fillId="0" borderId="28" xfId="4" applyNumberFormat="1" applyFont="1" applyBorder="1" applyAlignment="1">
      <alignment horizontal="right"/>
    </xf>
    <xf numFmtId="0" fontId="13" fillId="7" borderId="0" xfId="4" applyFont="1" applyFill="1" applyAlignment="1">
      <alignment vertical="center"/>
    </xf>
    <xf numFmtId="0" fontId="13" fillId="0" borderId="0" xfId="4" applyFont="1" applyAlignment="1">
      <alignment vertical="center"/>
    </xf>
    <xf numFmtId="0" fontId="13" fillId="7" borderId="0" xfId="4" applyFont="1" applyFill="1" applyAlignment="1">
      <alignment horizontal="center" vertical="center"/>
    </xf>
    <xf numFmtId="0" fontId="12" fillId="7" borderId="0" xfId="4" applyFont="1" applyFill="1" applyAlignment="1">
      <alignment vertical="center"/>
    </xf>
    <xf numFmtId="0" fontId="12" fillId="0" borderId="0" xfId="4" applyFont="1" applyAlignment="1">
      <alignment vertical="center"/>
    </xf>
    <xf numFmtId="1" fontId="5" fillId="0" borderId="19" xfId="4" applyNumberFormat="1" applyFont="1" applyBorder="1" applyAlignment="1">
      <alignment horizontal="center" vertical="center"/>
    </xf>
    <xf numFmtId="1" fontId="21" fillId="7" borderId="0" xfId="4" applyNumberFormat="1" applyFont="1" applyFill="1" applyAlignment="1">
      <alignment vertical="center"/>
    </xf>
    <xf numFmtId="1" fontId="21" fillId="0" borderId="0" xfId="4" applyNumberFormat="1" applyFont="1" applyAlignment="1">
      <alignment vertical="center"/>
    </xf>
    <xf numFmtId="1" fontId="21" fillId="7" borderId="0" xfId="4" applyNumberFormat="1" applyFont="1" applyFill="1" applyAlignment="1">
      <alignment horizontal="center" vertical="center"/>
    </xf>
    <xf numFmtId="0" fontId="5" fillId="0" borderId="9" xfId="5" applyFont="1" applyBorder="1" applyAlignment="1">
      <alignment horizontal="center" vertical="center" wrapText="1"/>
    </xf>
    <xf numFmtId="0" fontId="5" fillId="0" borderId="23" xfId="5" applyFont="1" applyBorder="1" applyAlignment="1">
      <alignment horizontal="center" vertical="center" wrapText="1"/>
    </xf>
    <xf numFmtId="0" fontId="23" fillId="7" borderId="37" xfId="5" applyFont="1" applyFill="1" applyBorder="1" applyAlignment="1">
      <alignment horizontal="center" vertical="center" wrapText="1"/>
    </xf>
    <xf numFmtId="0" fontId="23" fillId="7" borderId="36" xfId="5" applyFont="1" applyFill="1" applyBorder="1" applyAlignment="1">
      <alignment horizontal="left" vertical="center" wrapText="1"/>
    </xf>
    <xf numFmtId="0" fontId="23" fillId="7" borderId="36" xfId="5" applyFont="1" applyFill="1" applyBorder="1" applyAlignment="1">
      <alignment horizontal="center" vertical="center" wrapText="1"/>
    </xf>
    <xf numFmtId="166" fontId="23" fillId="7" borderId="42" xfId="5" applyNumberFormat="1" applyFont="1" applyFill="1" applyBorder="1" applyAlignment="1">
      <alignment vertical="center" wrapText="1"/>
    </xf>
    <xf numFmtId="0" fontId="23" fillId="7" borderId="0" xfId="5" applyFont="1" applyFill="1" applyAlignment="1">
      <alignment horizontal="center" vertical="center"/>
    </xf>
    <xf numFmtId="0" fontId="23" fillId="0" borderId="13" xfId="5" applyFont="1" applyBorder="1" applyAlignment="1">
      <alignment horizontal="center" wrapText="1"/>
    </xf>
    <xf numFmtId="0" fontId="23" fillId="0" borderId="13" xfId="5" applyFont="1" applyBorder="1" applyAlignment="1">
      <alignment horizontal="left" wrapText="1"/>
    </xf>
    <xf numFmtId="0" fontId="23" fillId="7" borderId="13" xfId="5" applyFont="1" applyFill="1" applyBorder="1" applyAlignment="1">
      <alignment horizontal="center" vertical="center" wrapText="1"/>
    </xf>
    <xf numFmtId="14" fontId="18" fillId="0" borderId="15" xfId="0" applyNumberFormat="1" applyFont="1" applyBorder="1" applyAlignment="1">
      <alignment wrapText="1"/>
    </xf>
    <xf numFmtId="0" fontId="23" fillId="7" borderId="13" xfId="5" applyFont="1" applyFill="1" applyBorder="1" applyAlignment="1">
      <alignment horizontal="left" vertical="center" wrapText="1"/>
    </xf>
    <xf numFmtId="166" fontId="23" fillId="0" borderId="15" xfId="5" applyNumberFormat="1" applyFont="1" applyBorder="1" applyAlignment="1">
      <alignment wrapText="1"/>
    </xf>
    <xf numFmtId="0" fontId="23" fillId="7" borderId="0" xfId="5" applyFont="1" applyFill="1" applyAlignment="1">
      <alignment horizontal="center"/>
    </xf>
    <xf numFmtId="0" fontId="23" fillId="7" borderId="4" xfId="5" applyFont="1" applyFill="1" applyBorder="1" applyAlignment="1">
      <alignment vertical="center" wrapText="1"/>
    </xf>
    <xf numFmtId="165" fontId="23" fillId="0" borderId="10" xfId="5" applyNumberFormat="1" applyFont="1" applyBorder="1" applyAlignment="1">
      <alignment horizontal="left" wrapText="1"/>
    </xf>
    <xf numFmtId="0" fontId="23" fillId="7" borderId="10" xfId="5" applyFont="1" applyFill="1" applyBorder="1" applyAlignment="1">
      <alignment horizontal="center" vertical="center" wrapText="1"/>
    </xf>
    <xf numFmtId="0" fontId="23" fillId="0" borderId="10" xfId="5" applyFont="1" applyBorder="1" applyAlignment="1">
      <alignment horizontal="center" wrapText="1"/>
    </xf>
    <xf numFmtId="0" fontId="23" fillId="7" borderId="33" xfId="5" applyFont="1" applyFill="1" applyBorder="1" applyAlignment="1">
      <alignment vertical="center" wrapText="1"/>
    </xf>
    <xf numFmtId="44" fontId="21" fillId="0" borderId="20" xfId="4" applyNumberFormat="1" applyFont="1" applyBorder="1" applyAlignment="1">
      <alignment vertical="center"/>
    </xf>
    <xf numFmtId="1" fontId="20" fillId="7" borderId="0" xfId="4" applyNumberFormat="1" applyFont="1" applyFill="1"/>
    <xf numFmtId="1" fontId="20" fillId="0" borderId="0" xfId="4" applyNumberFormat="1" applyFont="1"/>
    <xf numFmtId="0" fontId="0" fillId="7" borderId="0" xfId="0" applyFill="1" applyAlignment="1">
      <alignment wrapText="1"/>
    </xf>
    <xf numFmtId="1" fontId="5" fillId="7" borderId="0" xfId="4" applyNumberFormat="1" applyFont="1" applyFill="1" applyAlignment="1">
      <alignment horizontal="center" vertical="center"/>
    </xf>
    <xf numFmtId="0" fontId="23" fillId="7" borderId="0" xfId="5" applyFont="1" applyFill="1" applyAlignment="1">
      <alignment horizontal="center" wrapText="1"/>
    </xf>
    <xf numFmtId="0" fontId="29" fillId="0" borderId="19" xfId="5" applyFont="1" applyBorder="1" applyAlignment="1">
      <alignment horizontal="center" vertical="center" wrapText="1"/>
    </xf>
    <xf numFmtId="44" fontId="6" fillId="0" borderId="2" xfId="2" applyFont="1" applyBorder="1" applyAlignment="1" applyProtection="1">
      <alignment vertical="center" wrapText="1"/>
    </xf>
    <xf numFmtId="44" fontId="5" fillId="2" borderId="2" xfId="2" applyFont="1" applyFill="1" applyBorder="1" applyAlignment="1" applyProtection="1">
      <alignment vertical="center" wrapText="1"/>
    </xf>
    <xf numFmtId="44" fontId="6" fillId="9" borderId="2" xfId="2" applyFont="1" applyFill="1" applyBorder="1" applyAlignment="1" applyProtection="1">
      <alignment vertical="center" wrapText="1"/>
    </xf>
    <xf numFmtId="0" fontId="4" fillId="0" borderId="0" xfId="0" applyFont="1" applyAlignment="1">
      <alignment horizontal="left"/>
    </xf>
    <xf numFmtId="0" fontId="4" fillId="0" borderId="0" xfId="0" applyFont="1" applyAlignment="1">
      <alignment horizontal="right"/>
    </xf>
    <xf numFmtId="0" fontId="31" fillId="0" borderId="0" xfId="0" applyFont="1"/>
    <xf numFmtId="0" fontId="31" fillId="0" borderId="0" xfId="0" applyFont="1" applyAlignment="1">
      <alignment horizontal="left" vertical="top" wrapText="1"/>
    </xf>
    <xf numFmtId="0" fontId="31" fillId="0" borderId="0" xfId="0" applyFont="1" applyAlignment="1">
      <alignment vertical="top"/>
    </xf>
    <xf numFmtId="0" fontId="4" fillId="0" borderId="6"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6" fillId="9" borderId="2" xfId="0" applyFont="1" applyFill="1" applyBorder="1" applyAlignment="1">
      <alignment horizontal="center" vertical="center" wrapText="1"/>
    </xf>
    <xf numFmtId="0" fontId="28" fillId="7" borderId="0" xfId="0" applyFont="1" applyFill="1"/>
    <xf numFmtId="0" fontId="0" fillId="0" borderId="0" xfId="0" applyAlignment="1">
      <alignment vertical="top"/>
      <extLst>
        <ext xmlns:xfpb="http://schemas.microsoft.com/office/spreadsheetml/2022/featurepropertybag" uri="{C7286773-470A-42A8-94C5-96B5CB345126}">
          <xfpb:xfComplement i="0"/>
        </ext>
      </extLst>
    </xf>
    <xf numFmtId="0" fontId="5" fillId="6" borderId="20" xfId="5" applyFont="1" applyFill="1" applyBorder="1" applyAlignment="1">
      <alignment horizontal="center" vertical="center" wrapText="1"/>
    </xf>
    <xf numFmtId="1" fontId="2" fillId="0" borderId="0" xfId="4" applyNumberFormat="1" applyFont="1" applyProtection="1">
      <protection locked="0"/>
    </xf>
    <xf numFmtId="3" fontId="5" fillId="6" borderId="19" xfId="5" applyNumberFormat="1" applyFont="1" applyFill="1" applyBorder="1" applyAlignment="1">
      <alignment horizontal="center" vertical="center" wrapText="1"/>
    </xf>
    <xf numFmtId="44" fontId="21" fillId="8" borderId="19" xfId="4" applyNumberFormat="1" applyFont="1" applyFill="1" applyBorder="1"/>
    <xf numFmtId="44" fontId="20" fillId="8" borderId="19" xfId="2" applyFont="1" applyFill="1" applyBorder="1" applyAlignment="1" applyProtection="1">
      <alignment horizontal="right"/>
    </xf>
    <xf numFmtId="44" fontId="20" fillId="8" borderId="20" xfId="2" applyFont="1" applyFill="1" applyBorder="1" applyAlignment="1" applyProtection="1">
      <alignment horizontal="right"/>
    </xf>
    <xf numFmtId="0" fontId="18" fillId="0" borderId="18" xfId="4" applyFont="1" applyBorder="1" applyAlignment="1" applyProtection="1">
      <alignment horizontal="center"/>
      <protection locked="0"/>
    </xf>
    <xf numFmtId="0" fontId="18" fillId="0" borderId="15" xfId="4" applyFont="1" applyBorder="1" applyAlignment="1" applyProtection="1">
      <alignment horizontal="center"/>
      <protection locked="0"/>
    </xf>
    <xf numFmtId="0" fontId="18" fillId="0" borderId="25" xfId="4" applyFont="1" applyBorder="1" applyAlignment="1" applyProtection="1">
      <alignment horizontal="center"/>
      <protection locked="0"/>
    </xf>
    <xf numFmtId="0" fontId="6" fillId="6" borderId="19" xfId="4" applyFont="1" applyFill="1" applyBorder="1" applyAlignment="1">
      <alignment horizontal="center" vertical="center" wrapText="1"/>
    </xf>
    <xf numFmtId="44" fontId="23" fillId="0" borderId="6" xfId="2" applyFont="1" applyFill="1" applyBorder="1" applyAlignment="1" applyProtection="1">
      <alignment horizontal="right"/>
      <protection locked="0"/>
    </xf>
    <xf numFmtId="44" fontId="23" fillId="0" borderId="4" xfId="2" applyFont="1" applyFill="1" applyBorder="1" applyAlignment="1" applyProtection="1">
      <alignment horizontal="right"/>
      <protection locked="0"/>
    </xf>
    <xf numFmtId="0" fontId="18" fillId="0" borderId="36" xfId="1" applyNumberFormat="1" applyFont="1" applyFill="1" applyBorder="1" applyAlignment="1" applyProtection="1">
      <alignment horizontal="center" shrinkToFit="1"/>
      <protection locked="0"/>
    </xf>
    <xf numFmtId="0" fontId="18" fillId="0" borderId="36" xfId="4" applyFont="1" applyBorder="1" applyAlignment="1" applyProtection="1">
      <alignment horizontal="left" shrinkToFit="1"/>
      <protection locked="0"/>
    </xf>
    <xf numFmtId="0" fontId="23" fillId="0" borderId="6" xfId="5" applyFont="1" applyBorder="1" applyAlignment="1" applyProtection="1">
      <alignment horizontal="center" shrinkToFit="1"/>
      <protection locked="0"/>
    </xf>
    <xf numFmtId="0" fontId="23" fillId="0" borderId="13" xfId="5" applyFont="1" applyBorder="1" applyAlignment="1" applyProtection="1">
      <alignment horizontal="left" shrinkToFit="1"/>
      <protection locked="0"/>
    </xf>
    <xf numFmtId="0" fontId="23" fillId="0" borderId="4" xfId="5" applyFont="1" applyBorder="1" applyAlignment="1" applyProtection="1">
      <alignment horizontal="center" shrinkToFit="1"/>
      <protection locked="0"/>
    </xf>
    <xf numFmtId="0" fontId="0" fillId="0" borderId="0" xfId="0" applyAlignment="1" applyProtection="1">
      <alignment vertical="top"/>
      <protection locked="0"/>
      <extLst>
        <ext xmlns:xfpb="http://schemas.microsoft.com/office/spreadsheetml/2022/featurepropertybag" uri="{C7286773-470A-42A8-94C5-96B5CB345126}">
          <xfpb:xfComplement i="0"/>
        </ext>
      </extLst>
    </xf>
    <xf numFmtId="0" fontId="0" fillId="0" borderId="0" xfId="0" applyAlignment="1">
      <alignment wrapText="1"/>
    </xf>
    <xf numFmtId="0" fontId="2" fillId="0" borderId="0" xfId="0" applyFont="1" applyAlignment="1">
      <alignment horizontal="left"/>
    </xf>
    <xf numFmtId="1" fontId="4" fillId="0" borderId="6" xfId="0" applyNumberFormat="1" applyFont="1" applyBorder="1" applyAlignment="1" applyProtection="1">
      <alignment horizontal="center"/>
      <protection locked="0"/>
    </xf>
    <xf numFmtId="1" fontId="4" fillId="0" borderId="0" xfId="0" applyNumberFormat="1" applyFont="1" applyProtection="1">
      <protection locked="0"/>
    </xf>
    <xf numFmtId="1" fontId="2" fillId="0" borderId="0" xfId="0" applyNumberFormat="1" applyFont="1" applyAlignment="1" applyProtection="1">
      <alignment horizontal="left"/>
      <protection locked="0"/>
    </xf>
    <xf numFmtId="0" fontId="0" fillId="0" borderId="0" xfId="0" applyAlignment="1">
      <alignment horizontal="center"/>
    </xf>
    <xf numFmtId="0" fontId="13" fillId="0" borderId="0" xfId="0" applyFont="1" applyAlignment="1">
      <alignment horizontal="center" vertical="top"/>
    </xf>
    <xf numFmtId="0" fontId="12" fillId="0" borderId="0" xfId="0" applyFont="1" applyAlignment="1">
      <alignment horizontal="center" vertical="top"/>
    </xf>
    <xf numFmtId="0" fontId="11"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right"/>
    </xf>
    <xf numFmtId="0" fontId="7"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6" fillId="6" borderId="5"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44" fontId="6" fillId="0" borderId="2" xfId="2" applyFont="1" applyBorder="1" applyAlignment="1" applyProtection="1">
      <alignment horizontal="left" vertical="center" wrapText="1"/>
      <protection locked="0"/>
    </xf>
    <xf numFmtId="0" fontId="3" fillId="0" borderId="0" xfId="0" applyFont="1" applyAlignment="1">
      <alignment horizontal="left" vertical="top" wrapText="1"/>
    </xf>
    <xf numFmtId="44" fontId="6" fillId="0" borderId="5" xfId="2" applyFont="1" applyBorder="1" applyAlignment="1" applyProtection="1">
      <alignment horizontal="left" vertical="center" wrapText="1"/>
      <protection locked="0"/>
    </xf>
    <xf numFmtId="44" fontId="6" fillId="0" borderId="4" xfId="2" applyFont="1" applyBorder="1" applyAlignment="1" applyProtection="1">
      <alignment horizontal="left" vertical="center" wrapText="1"/>
      <protection locked="0"/>
    </xf>
    <xf numFmtId="44" fontId="6" fillId="0" borderId="3" xfId="2" applyFont="1" applyBorder="1" applyAlignment="1" applyProtection="1">
      <alignment horizontal="left" vertical="center" wrapText="1"/>
      <protection locked="0"/>
    </xf>
    <xf numFmtId="0" fontId="2" fillId="0" borderId="0" xfId="0" applyFont="1" applyAlignment="1">
      <alignment horizontal="center"/>
    </xf>
    <xf numFmtId="14" fontId="4" fillId="0" borderId="0" xfId="0" applyNumberFormat="1" applyFont="1" applyAlignment="1" applyProtection="1">
      <alignment horizontal="center"/>
      <protection locked="0"/>
    </xf>
    <xf numFmtId="14" fontId="4" fillId="7" borderId="4" xfId="0" applyNumberFormat="1" applyFont="1" applyFill="1" applyBorder="1" applyAlignment="1" applyProtection="1">
      <alignment horizontal="center"/>
      <protection locked="0"/>
    </xf>
    <xf numFmtId="0" fontId="4" fillId="0" borderId="0" xfId="0" applyFont="1" applyAlignment="1">
      <alignment horizontal="left" vertical="center" wrapText="1"/>
    </xf>
    <xf numFmtId="0" fontId="4" fillId="0" borderId="6" xfId="0" applyFont="1" applyBorder="1" applyAlignment="1" applyProtection="1">
      <alignment horizont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4" fillId="0" borderId="4" xfId="0" applyFont="1" applyBorder="1" applyAlignment="1" applyProtection="1">
      <alignment horizontal="center"/>
      <protection locked="0"/>
    </xf>
    <xf numFmtId="0" fontId="2" fillId="0" borderId="0" xfId="0" applyFont="1" applyAlignment="1">
      <alignment horizontal="left" vertical="top" wrapText="1"/>
    </xf>
    <xf numFmtId="0" fontId="4" fillId="0" borderId="0" xfId="0" applyFont="1" applyAlignment="1">
      <alignment horizontal="left" wrapText="1"/>
    </xf>
    <xf numFmtId="44" fontId="6" fillId="0" borderId="5" xfId="2" applyFont="1" applyBorder="1" applyAlignment="1">
      <alignment horizontal="right" vertical="center" wrapText="1"/>
    </xf>
    <xf numFmtId="44" fontId="6" fillId="0" borderId="4" xfId="2" applyFont="1" applyBorder="1" applyAlignment="1">
      <alignment horizontal="right" vertical="center" wrapText="1"/>
    </xf>
    <xf numFmtId="44" fontId="6" fillId="0" borderId="3" xfId="2" applyFont="1" applyBorder="1" applyAlignment="1">
      <alignment horizontal="right" vertical="center" wrapText="1"/>
    </xf>
    <xf numFmtId="0" fontId="4" fillId="0" borderId="1" xfId="0" applyFont="1" applyBorder="1" applyAlignment="1">
      <alignment horizontal="left"/>
    </xf>
    <xf numFmtId="0" fontId="2" fillId="0" borderId="0" xfId="0" applyFont="1" applyAlignment="1">
      <alignment horizontal="left" wrapText="1"/>
    </xf>
    <xf numFmtId="0" fontId="2" fillId="0" borderId="0" xfId="0" applyFont="1" applyAlignment="1">
      <alignment horizontal="left"/>
    </xf>
    <xf numFmtId="44" fontId="6" fillId="0" borderId="2" xfId="2" applyFont="1" applyBorder="1" applyAlignment="1">
      <alignment horizontal="right" vertical="center" wrapText="1"/>
    </xf>
    <xf numFmtId="0" fontId="2" fillId="0" borderId="0" xfId="0" applyFont="1" applyAlignment="1">
      <alignment horizontal="center" vertical="top"/>
    </xf>
    <xf numFmtId="0" fontId="2" fillId="0" borderId="0" xfId="0" applyFont="1" applyAlignment="1">
      <alignment horizontal="center" vertical="center" wrapText="1"/>
    </xf>
    <xf numFmtId="0" fontId="2" fillId="0" borderId="7" xfId="0" applyFont="1" applyBorder="1" applyAlignment="1">
      <alignment horizontal="center"/>
    </xf>
    <xf numFmtId="0" fontId="2" fillId="0" borderId="7" xfId="0" applyFont="1" applyBorder="1" applyAlignment="1" applyProtection="1">
      <alignment horizontal="center"/>
      <protection locked="0"/>
    </xf>
    <xf numFmtId="0" fontId="2" fillId="0" borderId="0" xfId="0" applyFont="1" applyAlignment="1">
      <alignment horizontal="center" vertical="top" wrapText="1"/>
    </xf>
    <xf numFmtId="0" fontId="2" fillId="0" borderId="0" xfId="0" applyFont="1" applyAlignment="1">
      <alignment horizontal="justify" vertical="top" wrapText="1"/>
    </xf>
    <xf numFmtId="0" fontId="2" fillId="0" borderId="0" xfId="0" applyFont="1" applyAlignment="1">
      <alignment horizontal="justify" vertical="center" wrapText="1"/>
    </xf>
    <xf numFmtId="0" fontId="0" fillId="0" borderId="0" xfId="0" applyAlignment="1">
      <alignment horizontal="justify" vertical="center" wrapText="1"/>
    </xf>
    <xf numFmtId="0" fontId="2" fillId="0" borderId="8" xfId="0" applyFont="1" applyBorder="1" applyAlignment="1">
      <alignment horizontal="center" vertical="top" wrapText="1"/>
    </xf>
    <xf numFmtId="0" fontId="15" fillId="0" borderId="0" xfId="3" applyAlignment="1">
      <alignment horizontal="center" vertical="top" wrapText="1"/>
    </xf>
    <xf numFmtId="0" fontId="17" fillId="0" borderId="0" xfId="3" applyFont="1" applyAlignment="1" applyProtection="1">
      <alignment horizontal="left" vertical="top" wrapText="1"/>
      <protection locked="0"/>
    </xf>
    <xf numFmtId="0" fontId="16" fillId="0" borderId="0" xfId="3" applyFont="1" applyAlignment="1">
      <alignment horizontal="center" vertical="top" wrapText="1"/>
    </xf>
    <xf numFmtId="0" fontId="2" fillId="0" borderId="1" xfId="0" applyFont="1" applyBorder="1" applyAlignment="1">
      <alignment horizontal="center" vertical="top"/>
    </xf>
    <xf numFmtId="0" fontId="2" fillId="0" borderId="6" xfId="0" applyFont="1" applyBorder="1" applyAlignment="1" applyProtection="1">
      <alignment horizontal="center"/>
      <protection locked="0"/>
    </xf>
    <xf numFmtId="1" fontId="4" fillId="0" borderId="6" xfId="0" applyNumberFormat="1" applyFont="1" applyBorder="1" applyAlignment="1" applyProtection="1">
      <alignment horizontal="center"/>
      <protection locked="0"/>
    </xf>
    <xf numFmtId="0" fontId="10" fillId="0" borderId="0" xfId="0" applyFont="1" applyAlignment="1">
      <alignment horizontal="left" vertical="center" wrapText="1"/>
    </xf>
    <xf numFmtId="0" fontId="2" fillId="0" borderId="8" xfId="0" applyFont="1" applyBorder="1" applyAlignment="1">
      <alignment horizontal="center" vertical="top"/>
    </xf>
    <xf numFmtId="0" fontId="2" fillId="0" borderId="6" xfId="0" applyFont="1" applyBorder="1" applyAlignment="1" applyProtection="1">
      <alignment horizontal="center" shrinkToFit="1"/>
      <protection locked="0"/>
    </xf>
    <xf numFmtId="0" fontId="2" fillId="0" borderId="4" xfId="0" applyFont="1" applyBorder="1" applyAlignment="1" applyProtection="1">
      <alignment horizontal="center" shrinkToFit="1"/>
      <protection locked="0"/>
    </xf>
    <xf numFmtId="0" fontId="4" fillId="0" borderId="6" xfId="0" applyFont="1" applyBorder="1" applyAlignment="1">
      <alignment horizontal="center" wrapText="1"/>
    </xf>
    <xf numFmtId="0" fontId="4" fillId="0" borderId="6" xfId="0" applyFont="1" applyBorder="1" applyAlignment="1">
      <alignment horizontal="center"/>
    </xf>
    <xf numFmtId="0" fontId="2" fillId="0" borderId="0" xfId="0" applyFont="1" applyAlignment="1">
      <alignment horizontal="justify" vertical="top"/>
    </xf>
    <xf numFmtId="0" fontId="2" fillId="0" borderId="0" xfId="0" applyFont="1" applyAlignment="1" applyProtection="1">
      <alignment horizontal="center"/>
      <protection locked="0"/>
    </xf>
    <xf numFmtId="0" fontId="18" fillId="0" borderId="0" xfId="0" applyFont="1" applyAlignment="1">
      <alignment horizontal="center" vertical="top"/>
    </xf>
    <xf numFmtId="2" fontId="2" fillId="0" borderId="0" xfId="0" applyNumberFormat="1" applyFont="1" applyAlignment="1">
      <alignment horizontal="justify" vertical="top"/>
    </xf>
    <xf numFmtId="49" fontId="2" fillId="0" borderId="0" xfId="0" applyNumberFormat="1" applyFont="1" applyAlignment="1">
      <alignment horizontal="center"/>
    </xf>
    <xf numFmtId="0" fontId="2" fillId="0" borderId="0" xfId="0" applyFont="1" applyAlignment="1">
      <alignment horizontal="justify" vertical="center"/>
    </xf>
    <xf numFmtId="0" fontId="2" fillId="3" borderId="0" xfId="0" applyFont="1" applyFill="1" applyAlignment="1">
      <alignment horizontal="center"/>
    </xf>
    <xf numFmtId="0" fontId="13" fillId="0" borderId="0" xfId="0" applyFont="1" applyAlignment="1">
      <alignment horizontal="center" wrapText="1"/>
    </xf>
    <xf numFmtId="0" fontId="7" fillId="0" borderId="0" xfId="0" applyFont="1" applyAlignment="1">
      <alignment horizontal="center" wrapText="1"/>
    </xf>
    <xf numFmtId="0" fontId="4" fillId="0" borderId="6" xfId="0" applyFont="1" applyBorder="1" applyAlignment="1" applyProtection="1">
      <alignment horizontal="center" wrapText="1"/>
      <protection locked="0"/>
    </xf>
    <xf numFmtId="0" fontId="13" fillId="0" borderId="0" xfId="0" applyFont="1" applyAlignment="1">
      <alignment horizontal="center" vertical="top" wrapText="1"/>
    </xf>
    <xf numFmtId="0" fontId="33" fillId="8" borderId="2" xfId="4" applyFont="1" applyFill="1" applyBorder="1" applyAlignment="1">
      <alignment horizontal="left" vertical="center" wrapText="1"/>
    </xf>
    <xf numFmtId="0" fontId="13" fillId="6" borderId="2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26" xfId="4" applyFont="1" applyFill="1" applyBorder="1" applyAlignment="1">
      <alignment horizontal="center" vertical="center"/>
    </xf>
    <xf numFmtId="1" fontId="20" fillId="6" borderId="21" xfId="4" applyNumberFormat="1" applyFont="1" applyFill="1" applyBorder="1" applyAlignment="1">
      <alignment horizontal="center"/>
    </xf>
    <xf numFmtId="1" fontId="20" fillId="6" borderId="28" xfId="4" applyNumberFormat="1" applyFont="1" applyFill="1" applyBorder="1" applyAlignment="1">
      <alignment horizontal="center"/>
    </xf>
    <xf numFmtId="1" fontId="20" fillId="6" borderId="20" xfId="4" applyNumberFormat="1" applyFont="1" applyFill="1" applyBorder="1" applyAlignment="1">
      <alignment horizontal="center"/>
    </xf>
    <xf numFmtId="1" fontId="21" fillId="6" borderId="21" xfId="4" applyNumberFormat="1" applyFont="1" applyFill="1" applyBorder="1" applyAlignment="1">
      <alignment horizontal="center" vertical="center"/>
    </xf>
    <xf numFmtId="1" fontId="21" fillId="6" borderId="20" xfId="4" applyNumberFormat="1" applyFont="1" applyFill="1" applyBorder="1" applyAlignment="1">
      <alignment horizontal="center" vertical="center"/>
    </xf>
    <xf numFmtId="1" fontId="21" fillId="8" borderId="21" xfId="4" applyNumberFormat="1" applyFont="1" applyFill="1" applyBorder="1" applyAlignment="1" applyProtection="1">
      <alignment horizontal="center" vertical="center"/>
      <protection locked="0"/>
    </xf>
    <xf numFmtId="1" fontId="21" fillId="8" borderId="20" xfId="4" applyNumberFormat="1" applyFont="1" applyFill="1" applyBorder="1" applyAlignment="1" applyProtection="1">
      <alignment horizontal="center" vertical="center"/>
      <protection locked="0"/>
    </xf>
    <xf numFmtId="0" fontId="21" fillId="8" borderId="21" xfId="4" applyFont="1" applyFill="1" applyBorder="1" applyAlignment="1" applyProtection="1">
      <alignment horizontal="center" vertical="center"/>
      <protection locked="0"/>
    </xf>
    <xf numFmtId="0" fontId="21" fillId="8" borderId="28" xfId="4" applyFont="1" applyFill="1" applyBorder="1" applyAlignment="1" applyProtection="1">
      <alignment horizontal="center" vertical="center"/>
      <protection locked="0"/>
    </xf>
    <xf numFmtId="0" fontId="21" fillId="8" borderId="20" xfId="4" applyFont="1" applyFill="1" applyBorder="1" applyAlignment="1" applyProtection="1">
      <alignment horizontal="center" vertical="center"/>
      <protection locked="0"/>
    </xf>
    <xf numFmtId="0" fontId="21" fillId="0" borderId="21" xfId="4" applyFont="1" applyBorder="1" applyAlignment="1" applyProtection="1">
      <alignment horizontal="center" vertical="center"/>
      <protection locked="0"/>
    </xf>
    <xf numFmtId="0" fontId="21" fillId="0" borderId="28" xfId="4" applyFont="1" applyBorder="1" applyAlignment="1" applyProtection="1">
      <alignment horizontal="center" vertical="center"/>
      <protection locked="0"/>
    </xf>
    <xf numFmtId="0" fontId="21" fillId="0" borderId="20" xfId="4" applyFont="1" applyBorder="1" applyAlignment="1" applyProtection="1">
      <alignment horizontal="center" vertical="center"/>
      <protection locked="0"/>
    </xf>
    <xf numFmtId="0" fontId="21" fillId="6" borderId="21" xfId="4" applyFont="1" applyFill="1" applyBorder="1" applyAlignment="1">
      <alignment horizontal="center" vertical="center"/>
    </xf>
    <xf numFmtId="0" fontId="21" fillId="6" borderId="20" xfId="4" applyFont="1" applyFill="1" applyBorder="1" applyAlignment="1">
      <alignment horizontal="center" vertical="center"/>
    </xf>
    <xf numFmtId="1" fontId="21" fillId="6" borderId="21" xfId="4" applyNumberFormat="1" applyFont="1" applyFill="1" applyBorder="1" applyAlignment="1">
      <alignment horizontal="right"/>
    </xf>
    <xf numFmtId="1" fontId="21" fillId="6" borderId="28" xfId="4" applyNumberFormat="1" applyFont="1" applyFill="1" applyBorder="1" applyAlignment="1">
      <alignment horizontal="right"/>
    </xf>
    <xf numFmtId="0" fontId="12" fillId="6" borderId="23" xfId="4" applyFont="1" applyFill="1" applyBorder="1" applyAlignment="1">
      <alignment horizontal="center" vertical="center"/>
    </xf>
    <xf numFmtId="0" fontId="12" fillId="6" borderId="7" xfId="4" applyFont="1" applyFill="1" applyBorder="1" applyAlignment="1">
      <alignment horizontal="center" vertical="center"/>
    </xf>
    <xf numFmtId="0" fontId="12" fillId="6" borderId="22" xfId="4" applyFont="1" applyFill="1" applyBorder="1" applyAlignment="1">
      <alignment horizontal="center" vertical="center"/>
    </xf>
    <xf numFmtId="0" fontId="12" fillId="6" borderId="25" xfId="4" applyFont="1" applyFill="1" applyBorder="1" applyAlignment="1">
      <alignment horizontal="center" vertical="center"/>
    </xf>
    <xf numFmtId="0" fontId="12" fillId="6" borderId="0" xfId="4" applyFont="1" applyFill="1" applyAlignment="1">
      <alignment horizontal="center" vertical="center"/>
    </xf>
    <xf numFmtId="0" fontId="12" fillId="6" borderId="24" xfId="4" applyFont="1" applyFill="1" applyBorder="1" applyAlignment="1">
      <alignment horizontal="center" vertical="center"/>
    </xf>
    <xf numFmtId="0" fontId="18" fillId="7" borderId="0" xfId="0" applyFont="1" applyFill="1" applyAlignment="1">
      <alignment horizontal="left"/>
    </xf>
    <xf numFmtId="165" fontId="18" fillId="7" borderId="0" xfId="4" applyNumberFormat="1" applyFont="1" applyFill="1" applyAlignment="1">
      <alignment horizontal="center"/>
    </xf>
    <xf numFmtId="0" fontId="12" fillId="7" borderId="25" xfId="0" applyFont="1" applyFill="1" applyBorder="1" applyAlignment="1">
      <alignment horizontal="center" vertical="center"/>
    </xf>
    <xf numFmtId="0" fontId="12" fillId="7" borderId="0" xfId="0" applyFont="1" applyFill="1" applyAlignment="1">
      <alignment horizontal="center" vertical="center"/>
    </xf>
    <xf numFmtId="0" fontId="12" fillId="7" borderId="24" xfId="0" applyFont="1" applyFill="1" applyBorder="1" applyAlignment="1">
      <alignment horizontal="center" vertical="center"/>
    </xf>
    <xf numFmtId="0" fontId="12" fillId="7" borderId="23" xfId="0" applyFont="1" applyFill="1" applyBorder="1" applyAlignment="1">
      <alignment horizontal="center" vertical="center" wrapText="1"/>
    </xf>
    <xf numFmtId="0" fontId="12" fillId="7" borderId="7" xfId="0" applyFont="1" applyFill="1" applyBorder="1" applyAlignment="1">
      <alignment horizontal="center" vertical="center"/>
    </xf>
    <xf numFmtId="0" fontId="12" fillId="7" borderId="22" xfId="0" applyFont="1" applyFill="1" applyBorder="1" applyAlignment="1">
      <alignment horizontal="center" vertical="center"/>
    </xf>
    <xf numFmtId="0" fontId="13" fillId="7" borderId="2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26" xfId="0" applyFont="1" applyFill="1" applyBorder="1" applyAlignment="1">
      <alignment horizontal="center" vertical="center"/>
    </xf>
    <xf numFmtId="0" fontId="18" fillId="7" borderId="0" xfId="4" applyFont="1" applyFill="1" applyAlignment="1">
      <alignment horizontal="center"/>
    </xf>
    <xf numFmtId="165" fontId="18" fillId="0" borderId="0" xfId="4" applyNumberFormat="1" applyFont="1" applyAlignment="1">
      <alignment horizontal="center"/>
    </xf>
    <xf numFmtId="1" fontId="20" fillId="6" borderId="23" xfId="4" applyNumberFormat="1" applyFont="1" applyFill="1" applyBorder="1" applyAlignment="1">
      <alignment horizontal="center"/>
    </xf>
    <xf numFmtId="1" fontId="20" fillId="6" borderId="7" xfId="4" applyNumberFormat="1" applyFont="1" applyFill="1" applyBorder="1" applyAlignment="1">
      <alignment horizontal="center"/>
    </xf>
    <xf numFmtId="1" fontId="20" fillId="6" borderId="22" xfId="4" applyNumberFormat="1" applyFont="1" applyFill="1" applyBorder="1" applyAlignment="1">
      <alignment horizontal="center"/>
    </xf>
    <xf numFmtId="1" fontId="21" fillId="6" borderId="21" xfId="4" applyNumberFormat="1" applyFont="1" applyFill="1" applyBorder="1" applyAlignment="1">
      <alignment horizontal="right" vertical="center"/>
    </xf>
    <xf numFmtId="1" fontId="21" fillId="6" borderId="28" xfId="4" applyNumberFormat="1" applyFont="1" applyFill="1" applyBorder="1" applyAlignment="1">
      <alignment horizontal="right" vertical="center"/>
    </xf>
    <xf numFmtId="1" fontId="21" fillId="6" borderId="20" xfId="4" applyNumberFormat="1" applyFont="1" applyFill="1" applyBorder="1" applyAlignment="1">
      <alignment horizontal="right" vertical="center"/>
    </xf>
    <xf numFmtId="0" fontId="0" fillId="6" borderId="49" xfId="0" applyFill="1" applyBorder="1" applyAlignment="1">
      <alignment horizontal="left"/>
    </xf>
    <xf numFmtId="0" fontId="0" fillId="6" borderId="0" xfId="0" applyFill="1" applyAlignment="1">
      <alignment horizontal="left"/>
    </xf>
    <xf numFmtId="0" fontId="0" fillId="6" borderId="50" xfId="0" applyFill="1" applyBorder="1" applyAlignment="1">
      <alignment horizontal="left"/>
    </xf>
    <xf numFmtId="0" fontId="0" fillId="6" borderId="51" xfId="0" applyFill="1" applyBorder="1" applyAlignment="1">
      <alignment horizontal="left"/>
    </xf>
    <xf numFmtId="0" fontId="0" fillId="6" borderId="6" xfId="0" applyFill="1" applyBorder="1" applyAlignment="1">
      <alignment horizontal="left"/>
    </xf>
    <xf numFmtId="0" fontId="0" fillId="6" borderId="52" xfId="0" applyFill="1" applyBorder="1" applyAlignment="1">
      <alignment horizontal="left"/>
    </xf>
    <xf numFmtId="0" fontId="28" fillId="6" borderId="47" xfId="0" applyFont="1" applyFill="1" applyBorder="1" applyAlignment="1">
      <alignment horizontal="left"/>
    </xf>
    <xf numFmtId="0" fontId="28" fillId="6" borderId="1" xfId="0" applyFont="1" applyFill="1" applyBorder="1" applyAlignment="1">
      <alignment horizontal="left"/>
    </xf>
    <xf numFmtId="0" fontId="28" fillId="6" borderId="48" xfId="0" applyFont="1" applyFill="1" applyBorder="1" applyAlignment="1">
      <alignment horizontal="left"/>
    </xf>
    <xf numFmtId="0" fontId="2" fillId="7" borderId="47" xfId="0" applyFont="1" applyFill="1" applyBorder="1" applyAlignment="1">
      <alignment horizontal="center" vertical="center"/>
    </xf>
    <xf numFmtId="0" fontId="2" fillId="7" borderId="48" xfId="0" applyFont="1" applyFill="1" applyBorder="1" applyAlignment="1">
      <alignment horizontal="center" vertical="center"/>
    </xf>
    <xf numFmtId="1" fontId="21" fillId="6" borderId="23" xfId="4" applyNumberFormat="1" applyFont="1" applyFill="1" applyBorder="1" applyAlignment="1">
      <alignment horizontal="right" vertical="center"/>
    </xf>
    <xf numFmtId="1" fontId="21" fillId="6" borderId="7" xfId="4" applyNumberFormat="1" applyFont="1" applyFill="1" applyBorder="1" applyAlignment="1">
      <alignment horizontal="right" vertical="center"/>
    </xf>
    <xf numFmtId="1" fontId="21" fillId="6" borderId="22" xfId="4" applyNumberFormat="1" applyFont="1" applyFill="1" applyBorder="1" applyAlignment="1">
      <alignment horizontal="right" vertical="center"/>
    </xf>
    <xf numFmtId="0" fontId="21" fillId="6" borderId="21" xfId="4" applyFont="1" applyFill="1" applyBorder="1" applyAlignment="1">
      <alignment horizontal="left" vertical="center"/>
    </xf>
    <xf numFmtId="0" fontId="21" fillId="6" borderId="28" xfId="4" applyFont="1" applyFill="1" applyBorder="1" applyAlignment="1">
      <alignment horizontal="left" vertical="center"/>
    </xf>
    <xf numFmtId="1" fontId="21" fillId="6" borderId="21" xfId="4" applyNumberFormat="1" applyFont="1" applyFill="1" applyBorder="1" applyAlignment="1">
      <alignment horizontal="left" vertical="center"/>
    </xf>
    <xf numFmtId="1" fontId="21" fillId="6" borderId="20" xfId="4" applyNumberFormat="1" applyFont="1" applyFill="1" applyBorder="1" applyAlignment="1">
      <alignment horizontal="left" vertical="center"/>
    </xf>
    <xf numFmtId="1" fontId="5" fillId="8" borderId="21" xfId="4" applyNumberFormat="1" applyFont="1" applyFill="1" applyBorder="1" applyAlignment="1" applyProtection="1">
      <alignment horizontal="center" vertical="center"/>
      <protection locked="0"/>
    </xf>
    <xf numFmtId="1" fontId="5" fillId="8" borderId="20" xfId="4" applyNumberFormat="1" applyFont="1" applyFill="1" applyBorder="1" applyAlignment="1" applyProtection="1">
      <alignment horizontal="center" vertical="center"/>
      <protection locked="0"/>
    </xf>
    <xf numFmtId="0" fontId="5" fillId="6" borderId="37" xfId="5" applyFont="1" applyFill="1" applyBorder="1" applyAlignment="1">
      <alignment horizontal="center" vertical="center" wrapText="1"/>
    </xf>
    <xf numFmtId="0" fontId="5" fillId="6" borderId="9" xfId="5" applyFont="1" applyFill="1" applyBorder="1" applyAlignment="1">
      <alignment horizontal="center" vertical="center" wrapText="1"/>
    </xf>
    <xf numFmtId="0" fontId="21" fillId="6" borderId="27" xfId="4" applyFont="1" applyFill="1" applyBorder="1" applyAlignment="1">
      <alignment horizontal="left" vertical="center"/>
    </xf>
    <xf numFmtId="0" fontId="21" fillId="6" borderId="8" xfId="4" applyFont="1" applyFill="1" applyBorder="1" applyAlignment="1">
      <alignment horizontal="left" vertical="center"/>
    </xf>
    <xf numFmtId="0" fontId="21" fillId="7" borderId="21" xfId="4" applyFont="1" applyFill="1" applyBorder="1" applyAlignment="1" applyProtection="1">
      <alignment horizontal="center" vertical="center"/>
      <protection locked="0"/>
    </xf>
    <xf numFmtId="0" fontId="21" fillId="7" borderId="28" xfId="4" applyFont="1" applyFill="1" applyBorder="1" applyAlignment="1" applyProtection="1">
      <alignment horizontal="center" vertical="center"/>
      <protection locked="0"/>
    </xf>
    <xf numFmtId="0" fontId="21" fillId="7" borderId="20" xfId="4" applyFont="1" applyFill="1" applyBorder="1" applyAlignment="1" applyProtection="1">
      <alignment horizontal="center" vertical="center"/>
      <protection locked="0"/>
    </xf>
    <xf numFmtId="0" fontId="5" fillId="6" borderId="21" xfId="5" applyFont="1" applyFill="1" applyBorder="1" applyAlignment="1">
      <alignment horizontal="center" vertical="center" wrapText="1"/>
    </xf>
    <xf numFmtId="0" fontId="5" fillId="6" borderId="28" xfId="5" applyFont="1" applyFill="1" applyBorder="1" applyAlignment="1">
      <alignment horizontal="center" vertical="center" wrapText="1"/>
    </xf>
    <xf numFmtId="0" fontId="5" fillId="6" borderId="20" xfId="5" applyFont="1" applyFill="1" applyBorder="1" applyAlignment="1">
      <alignment horizontal="center" vertical="center" wrapText="1"/>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44" fontId="6" fillId="0" borderId="5" xfId="2" applyFont="1" applyBorder="1" applyAlignment="1" applyProtection="1">
      <alignment horizontal="right" vertical="center" wrapText="1"/>
    </xf>
    <xf numFmtId="44" fontId="6" fillId="0" borderId="4" xfId="2" applyFont="1" applyBorder="1" applyAlignment="1" applyProtection="1">
      <alignment horizontal="right" vertical="center" wrapText="1"/>
    </xf>
    <xf numFmtId="44" fontId="6" fillId="0" borderId="3" xfId="2" applyFont="1" applyBorder="1" applyAlignment="1" applyProtection="1">
      <alignment horizontal="right" vertical="center" wrapText="1"/>
    </xf>
    <xf numFmtId="166" fontId="4" fillId="0" borderId="4" xfId="0" applyNumberFormat="1" applyFont="1" applyBorder="1" applyAlignment="1">
      <alignment horizontal="center"/>
    </xf>
    <xf numFmtId="44" fontId="6" fillId="0" borderId="5" xfId="2" applyFont="1" applyBorder="1" applyAlignment="1" applyProtection="1">
      <alignment horizontal="left" vertical="center" wrapText="1"/>
    </xf>
    <xf numFmtId="44" fontId="6" fillId="0" borderId="4" xfId="2" applyFont="1" applyBorder="1" applyAlignment="1" applyProtection="1">
      <alignment horizontal="left" vertical="center" wrapText="1"/>
    </xf>
    <xf numFmtId="44" fontId="6" fillId="0" borderId="3" xfId="2" applyFont="1" applyBorder="1" applyAlignment="1" applyProtection="1">
      <alignment horizontal="left" vertical="center" wrapText="1"/>
    </xf>
    <xf numFmtId="44" fontId="6" fillId="0" borderId="2" xfId="2" applyFont="1" applyBorder="1" applyAlignment="1" applyProtection="1">
      <alignment horizontal="right" vertical="center" wrapText="1"/>
    </xf>
    <xf numFmtId="44" fontId="6" fillId="0" borderId="2" xfId="2" applyFont="1" applyBorder="1" applyAlignment="1" applyProtection="1">
      <alignment horizontal="left" vertical="center" wrapText="1"/>
    </xf>
    <xf numFmtId="0" fontId="31" fillId="0" borderId="0" xfId="0" applyFont="1" applyAlignment="1">
      <alignment horizontal="center"/>
    </xf>
    <xf numFmtId="166" fontId="4" fillId="0" borderId="6" xfId="0" applyNumberFormat="1" applyFont="1" applyBorder="1" applyAlignment="1">
      <alignment horizontal="center"/>
    </xf>
    <xf numFmtId="0" fontId="4" fillId="0" borderId="4" xfId="0" applyFont="1" applyBorder="1" applyAlignment="1">
      <alignment horizontal="center"/>
    </xf>
    <xf numFmtId="0" fontId="24" fillId="0" borderId="0" xfId="0" applyFont="1" applyAlignment="1">
      <alignment horizontal="left"/>
    </xf>
    <xf numFmtId="0" fontId="32" fillId="0" borderId="0" xfId="0" applyFont="1" applyAlignment="1">
      <alignment horizontal="left"/>
    </xf>
    <xf numFmtId="0" fontId="6" fillId="9" borderId="5"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31" fillId="0" borderId="8" xfId="0" applyFont="1" applyBorder="1" applyAlignment="1">
      <alignment horizontal="center"/>
    </xf>
    <xf numFmtId="0" fontId="31" fillId="0" borderId="7" xfId="0" applyFont="1" applyBorder="1" applyAlignment="1">
      <alignment horizontal="center"/>
    </xf>
    <xf numFmtId="0" fontId="7" fillId="0" borderId="21"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0" applyFont="1" applyBorder="1" applyAlignment="1">
      <alignment horizontal="left" vertical="center" wrapText="1"/>
    </xf>
    <xf numFmtId="0" fontId="2" fillId="0" borderId="21" xfId="0" applyFont="1" applyBorder="1" applyAlignment="1">
      <alignment horizontal="left" vertical="center"/>
    </xf>
    <xf numFmtId="0" fontId="2" fillId="0" borderId="28" xfId="0" applyFont="1" applyBorder="1" applyAlignment="1">
      <alignment horizontal="left" vertical="center"/>
    </xf>
    <xf numFmtId="0" fontId="2" fillId="0" borderId="20" xfId="0" applyFont="1" applyBorder="1" applyAlignment="1">
      <alignment horizontal="left" vertical="center"/>
    </xf>
    <xf numFmtId="0" fontId="24" fillId="0" borderId="8" xfId="0" applyFont="1" applyBorder="1" applyAlignment="1">
      <alignment horizontal="left"/>
    </xf>
    <xf numFmtId="0" fontId="32" fillId="0" borderId="8" xfId="0" applyFont="1" applyBorder="1" applyAlignment="1">
      <alignment horizontal="left"/>
    </xf>
    <xf numFmtId="0" fontId="2" fillId="0" borderId="23"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4"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31" fillId="0" borderId="28" xfId="0" applyFont="1" applyBorder="1" applyAlignment="1">
      <alignment horizontal="center"/>
    </xf>
    <xf numFmtId="0" fontId="4" fillId="0" borderId="21" xfId="0" applyFont="1" applyBorder="1" applyAlignment="1">
      <alignment horizontal="left" vertical="center" wrapText="1"/>
    </xf>
    <xf numFmtId="0" fontId="4" fillId="0" borderId="28" xfId="0" applyFont="1" applyBorder="1" applyAlignment="1">
      <alignment horizontal="left" vertical="center" wrapText="1"/>
    </xf>
    <xf numFmtId="0" fontId="4" fillId="0" borderId="20" xfId="0" applyFont="1" applyBorder="1" applyAlignment="1">
      <alignment horizontal="left" vertical="center" wrapText="1"/>
    </xf>
    <xf numFmtId="44" fontId="23" fillId="0" borderId="32" xfId="2" applyFont="1" applyFill="1" applyBorder="1" applyAlignment="1" applyProtection="1">
      <alignment horizontal="center" wrapText="1"/>
    </xf>
    <xf numFmtId="44" fontId="23" fillId="0" borderId="31" xfId="2" applyFont="1" applyFill="1" applyBorder="1" applyAlignment="1" applyProtection="1">
      <alignment horizontal="center" wrapText="1"/>
    </xf>
    <xf numFmtId="44" fontId="23" fillId="0" borderId="35" xfId="2" applyFont="1" applyFill="1" applyBorder="1" applyAlignment="1" applyProtection="1">
      <alignment horizontal="center" wrapText="1"/>
    </xf>
    <xf numFmtId="44" fontId="23" fillId="0" borderId="34" xfId="2" applyFont="1" applyFill="1" applyBorder="1" applyAlignment="1" applyProtection="1">
      <alignment horizontal="center" wrapText="1"/>
    </xf>
    <xf numFmtId="0" fontId="23" fillId="7" borderId="15" xfId="5" applyFont="1" applyFill="1" applyBorder="1" applyAlignment="1">
      <alignment horizontal="left" vertical="center" wrapText="1"/>
    </xf>
    <xf numFmtId="0" fontId="23" fillId="7" borderId="4" xfId="5" applyFont="1" applyFill="1" applyBorder="1" applyAlignment="1">
      <alignment horizontal="left" vertical="center" wrapText="1"/>
    </xf>
    <xf numFmtId="0" fontId="23" fillId="7" borderId="15" xfId="5" applyFont="1" applyFill="1" applyBorder="1" applyAlignment="1">
      <alignment horizontal="center" vertical="center" wrapText="1"/>
    </xf>
    <xf numFmtId="0" fontId="23" fillId="7" borderId="4" xfId="5" applyFont="1" applyFill="1" applyBorder="1" applyAlignment="1">
      <alignment horizontal="center" vertical="center" wrapText="1"/>
    </xf>
    <xf numFmtId="0" fontId="23" fillId="7" borderId="12" xfId="5" applyFont="1" applyFill="1" applyBorder="1" applyAlignment="1">
      <alignment horizontal="center" vertical="center" wrapText="1"/>
    </xf>
    <xf numFmtId="0" fontId="23" fillId="7" borderId="33" xfId="5" applyFont="1" applyFill="1" applyBorder="1" applyAlignment="1">
      <alignment horizontal="center" vertical="center" wrapText="1"/>
    </xf>
    <xf numFmtId="44" fontId="18" fillId="0" borderId="15" xfId="0" applyNumberFormat="1" applyFont="1" applyBorder="1" applyAlignment="1">
      <alignment horizontal="center" wrapText="1"/>
    </xf>
    <xf numFmtId="44" fontId="18" fillId="0" borderId="14" xfId="0" applyNumberFormat="1" applyFont="1" applyBorder="1" applyAlignment="1">
      <alignment horizontal="center" wrapText="1"/>
    </xf>
    <xf numFmtId="44" fontId="18" fillId="0" borderId="25" xfId="0" applyNumberFormat="1" applyFont="1" applyBorder="1" applyAlignment="1">
      <alignment horizontal="center" wrapText="1"/>
    </xf>
    <xf numFmtId="44" fontId="18" fillId="0" borderId="24" xfId="0" applyNumberFormat="1" applyFont="1" applyBorder="1" applyAlignment="1">
      <alignment horizontal="center" wrapText="1"/>
    </xf>
    <xf numFmtId="44" fontId="18" fillId="0" borderId="35" xfId="0" applyNumberFormat="1" applyFont="1" applyBorder="1" applyAlignment="1">
      <alignment horizontal="center" wrapText="1"/>
    </xf>
    <xf numFmtId="44" fontId="18" fillId="0" borderId="34" xfId="0" applyNumberFormat="1" applyFont="1" applyBorder="1" applyAlignment="1">
      <alignment horizontal="center" wrapText="1"/>
    </xf>
    <xf numFmtId="1" fontId="21" fillId="0" borderId="21" xfId="4" applyNumberFormat="1" applyFont="1" applyBorder="1" applyAlignment="1">
      <alignment horizontal="right"/>
    </xf>
    <xf numFmtId="1" fontId="21" fillId="0" borderId="28" xfId="4" applyNumberFormat="1" applyFont="1" applyBorder="1" applyAlignment="1">
      <alignment horizontal="right"/>
    </xf>
    <xf numFmtId="1" fontId="21" fillId="0" borderId="20" xfId="4" applyNumberFormat="1" applyFont="1" applyBorder="1" applyAlignment="1">
      <alignment horizontal="right"/>
    </xf>
    <xf numFmtId="44" fontId="20" fillId="0" borderId="21" xfId="2" applyFont="1" applyFill="1" applyBorder="1" applyAlignment="1" applyProtection="1">
      <alignment horizontal="right"/>
    </xf>
    <xf numFmtId="44" fontId="20" fillId="0" borderId="20" xfId="2" applyFont="1" applyFill="1" applyBorder="1" applyAlignment="1" applyProtection="1">
      <alignment horizontal="right"/>
    </xf>
    <xf numFmtId="1" fontId="20" fillId="0" borderId="21" xfId="4" applyNumberFormat="1" applyFont="1" applyBorder="1" applyAlignment="1">
      <alignment horizontal="center"/>
    </xf>
    <xf numFmtId="1" fontId="20" fillId="0" borderId="28" xfId="4" applyNumberFormat="1" applyFont="1" applyBorder="1" applyAlignment="1">
      <alignment horizontal="center"/>
    </xf>
    <xf numFmtId="1" fontId="20" fillId="0" borderId="20" xfId="4" applyNumberFormat="1" applyFont="1" applyBorder="1" applyAlignment="1">
      <alignment horizontal="center"/>
    </xf>
    <xf numFmtId="0" fontId="18" fillId="7" borderId="12" xfId="1" applyNumberFormat="1" applyFont="1" applyFill="1" applyBorder="1" applyAlignment="1" applyProtection="1">
      <alignment horizontal="center"/>
    </xf>
    <xf numFmtId="0" fontId="18" fillId="7" borderId="33" xfId="1" applyNumberFormat="1" applyFont="1" applyFill="1" applyBorder="1" applyAlignment="1" applyProtection="1">
      <alignment horizontal="center"/>
    </xf>
    <xf numFmtId="0" fontId="18" fillId="7" borderId="11" xfId="1" applyNumberFormat="1" applyFont="1" applyFill="1" applyBorder="1" applyAlignment="1" applyProtection="1">
      <alignment horizontal="center"/>
    </xf>
    <xf numFmtId="0" fontId="12" fillId="7" borderId="25" xfId="4" applyFont="1" applyFill="1" applyBorder="1" applyAlignment="1">
      <alignment horizontal="center" vertical="center"/>
    </xf>
    <xf numFmtId="0" fontId="12" fillId="7" borderId="0" xfId="4" applyFont="1" applyFill="1" applyAlignment="1">
      <alignment horizontal="center" vertical="center"/>
    </xf>
    <xf numFmtId="0" fontId="12" fillId="7" borderId="24" xfId="4" applyFont="1" applyFill="1" applyBorder="1" applyAlignment="1">
      <alignment horizontal="center" vertical="center"/>
    </xf>
    <xf numFmtId="0" fontId="13" fillId="7" borderId="27" xfId="4" applyFont="1" applyFill="1" applyBorder="1" applyAlignment="1">
      <alignment horizontal="center" vertical="center"/>
    </xf>
    <xf numFmtId="0" fontId="13" fillId="7" borderId="8" xfId="4" applyFont="1" applyFill="1" applyBorder="1" applyAlignment="1">
      <alignment horizontal="center" vertical="center"/>
    </xf>
    <xf numFmtId="0" fontId="13" fillId="7" borderId="26" xfId="4" applyFont="1" applyFill="1" applyBorder="1" applyAlignment="1">
      <alignment horizontal="center" vertical="center"/>
    </xf>
    <xf numFmtId="0" fontId="21" fillId="0" borderId="21" xfId="4" applyFont="1" applyBorder="1" applyAlignment="1">
      <alignment horizontal="left" vertical="center"/>
    </xf>
    <xf numFmtId="0" fontId="21" fillId="0" borderId="28" xfId="4" applyFont="1" applyBorder="1" applyAlignment="1">
      <alignment horizontal="left" vertical="center"/>
    </xf>
    <xf numFmtId="0" fontId="21" fillId="0" borderId="27" xfId="4" applyFont="1" applyBorder="1" applyAlignment="1">
      <alignment horizontal="left" vertical="center"/>
    </xf>
    <xf numFmtId="0" fontId="21" fillId="0" borderId="8" xfId="4" applyFont="1" applyBorder="1" applyAlignment="1">
      <alignment horizontal="left" vertical="center"/>
    </xf>
    <xf numFmtId="0" fontId="5" fillId="0" borderId="37" xfId="5" applyFont="1" applyBorder="1" applyAlignment="1">
      <alignment horizontal="center" vertical="center" wrapText="1"/>
    </xf>
    <xf numFmtId="0" fontId="5" fillId="0" borderId="9" xfId="5" applyFont="1" applyBorder="1" applyAlignment="1">
      <alignment horizontal="center" vertical="center" wrapText="1"/>
    </xf>
    <xf numFmtId="0" fontId="21" fillId="0" borderId="21" xfId="4" applyFont="1" applyBorder="1" applyAlignment="1">
      <alignment horizontal="center" vertical="center"/>
    </xf>
    <xf numFmtId="0" fontId="21" fillId="0" borderId="20" xfId="4" applyFont="1" applyBorder="1" applyAlignment="1">
      <alignment horizontal="center" vertical="center"/>
    </xf>
    <xf numFmtId="0" fontId="5" fillId="0" borderId="27" xfId="5" applyFont="1" applyBorder="1" applyAlignment="1">
      <alignment horizontal="center" vertical="center" wrapText="1"/>
    </xf>
    <xf numFmtId="0" fontId="5" fillId="0" borderId="26"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24" xfId="5" applyFont="1" applyBorder="1" applyAlignment="1">
      <alignment horizontal="center" vertical="center" wrapText="1"/>
    </xf>
    <xf numFmtId="0" fontId="5" fillId="0" borderId="23" xfId="5" applyFont="1" applyBorder="1" applyAlignment="1">
      <alignment horizontal="center" vertical="center" wrapText="1"/>
    </xf>
    <xf numFmtId="0" fontId="5" fillId="0" borderId="8" xfId="5" applyFont="1" applyBorder="1" applyAlignment="1">
      <alignment horizontal="center" vertical="center" wrapText="1"/>
    </xf>
    <xf numFmtId="0" fontId="5" fillId="0" borderId="7" xfId="5" applyFont="1" applyBorder="1" applyAlignment="1">
      <alignment horizontal="center" vertical="center" wrapText="1"/>
    </xf>
    <xf numFmtId="0" fontId="5" fillId="0" borderId="22" xfId="5" applyFont="1" applyBorder="1" applyAlignment="1">
      <alignment horizontal="center" vertical="center" wrapText="1"/>
    </xf>
    <xf numFmtId="44" fontId="18" fillId="7" borderId="35" xfId="2" applyFont="1" applyFill="1" applyBorder="1" applyProtection="1"/>
    <xf numFmtId="44" fontId="18" fillId="7" borderId="34" xfId="2" applyFont="1" applyFill="1" applyBorder="1" applyProtection="1"/>
    <xf numFmtId="0" fontId="18" fillId="7" borderId="4" xfId="1" applyNumberFormat="1" applyFont="1" applyFill="1" applyBorder="1" applyAlignment="1" applyProtection="1">
      <alignment horizontal="center" wrapText="1"/>
    </xf>
    <xf numFmtId="0" fontId="18" fillId="7" borderId="14" xfId="1" applyNumberFormat="1" applyFont="1" applyFill="1" applyBorder="1" applyAlignment="1" applyProtection="1">
      <alignment horizontal="center" wrapText="1"/>
    </xf>
    <xf numFmtId="0" fontId="18" fillId="7" borderId="15" xfId="1" applyNumberFormat="1" applyFont="1" applyFill="1" applyBorder="1" applyAlignment="1" applyProtection="1">
      <alignment horizontal="center"/>
    </xf>
    <xf numFmtId="0" fontId="18" fillId="7" borderId="4" xfId="1" applyNumberFormat="1" applyFont="1" applyFill="1" applyBorder="1" applyAlignment="1" applyProtection="1">
      <alignment horizontal="center"/>
    </xf>
    <xf numFmtId="0" fontId="18" fillId="7" borderId="14" xfId="1" applyNumberFormat="1" applyFont="1" applyFill="1" applyBorder="1" applyAlignment="1" applyProtection="1">
      <alignment horizontal="center"/>
    </xf>
    <xf numFmtId="44" fontId="18" fillId="7" borderId="44" xfId="2" applyFont="1" applyFill="1" applyBorder="1" applyProtection="1"/>
    <xf numFmtId="44" fontId="18" fillId="7" borderId="43" xfId="2" applyFont="1" applyFill="1" applyBorder="1" applyProtection="1"/>
    <xf numFmtId="0" fontId="18" fillId="7" borderId="1" xfId="1" applyNumberFormat="1" applyFont="1" applyFill="1" applyBorder="1" applyAlignment="1" applyProtection="1">
      <alignment horizontal="center" wrapText="1"/>
    </xf>
    <xf numFmtId="0" fontId="18" fillId="7" borderId="30" xfId="1" applyNumberFormat="1" applyFont="1" applyFill="1" applyBorder="1" applyAlignment="1" applyProtection="1">
      <alignment horizontal="center" wrapText="1"/>
    </xf>
    <xf numFmtId="3" fontId="5" fillId="0" borderId="27" xfId="5" applyNumberFormat="1" applyFont="1" applyBorder="1" applyAlignment="1">
      <alignment horizontal="center" vertical="center" wrapText="1"/>
    </xf>
    <xf numFmtId="3" fontId="5" fillId="0" borderId="26" xfId="5" applyNumberFormat="1" applyFont="1" applyBorder="1" applyAlignment="1">
      <alignment horizontal="center" vertical="center" wrapText="1"/>
    </xf>
    <xf numFmtId="0" fontId="5" fillId="0" borderId="21" xfId="5" applyFont="1" applyBorder="1" applyAlignment="1">
      <alignment horizontal="center" vertical="center" wrapText="1"/>
    </xf>
    <xf numFmtId="0" fontId="5" fillId="0" borderId="20" xfId="5" applyFont="1" applyBorder="1" applyAlignment="1">
      <alignment horizontal="center" vertical="center" wrapText="1"/>
    </xf>
    <xf numFmtId="44" fontId="18" fillId="7" borderId="39" xfId="2" applyFont="1" applyFill="1" applyBorder="1" applyProtection="1"/>
    <xf numFmtId="44" fontId="18" fillId="7" borderId="38" xfId="2" applyFont="1" applyFill="1" applyBorder="1" applyProtection="1"/>
    <xf numFmtId="0" fontId="18" fillId="7" borderId="41" xfId="1" applyNumberFormat="1" applyFont="1" applyFill="1" applyBorder="1" applyAlignment="1" applyProtection="1">
      <alignment horizontal="center" wrapText="1"/>
    </xf>
    <xf numFmtId="0" fontId="18" fillId="7" borderId="40" xfId="1" applyNumberFormat="1" applyFont="1" applyFill="1" applyBorder="1" applyAlignment="1" applyProtection="1">
      <alignment horizontal="center" wrapText="1"/>
    </xf>
    <xf numFmtId="0" fontId="5" fillId="0" borderId="28" xfId="5" applyFont="1" applyBorder="1" applyAlignment="1">
      <alignment horizontal="center" vertical="center" wrapText="1"/>
    </xf>
    <xf numFmtId="0" fontId="23" fillId="7" borderId="42" xfId="5" applyFont="1" applyFill="1" applyBorder="1" applyAlignment="1">
      <alignment horizontal="center"/>
    </xf>
    <xf numFmtId="0" fontId="23" fillId="7" borderId="41" xfId="5" applyFont="1" applyFill="1" applyBorder="1" applyAlignment="1">
      <alignment horizontal="center"/>
    </xf>
    <xf numFmtId="0" fontId="23" fillId="7" borderId="40" xfId="5" applyFont="1" applyFill="1" applyBorder="1" applyAlignment="1">
      <alignment horizontal="center"/>
    </xf>
    <xf numFmtId="0" fontId="23" fillId="7" borderId="15" xfId="5" applyFont="1" applyFill="1" applyBorder="1" applyAlignment="1">
      <alignment horizontal="center"/>
    </xf>
    <xf numFmtId="0" fontId="23" fillId="7" borderId="4" xfId="5" applyFont="1" applyFill="1" applyBorder="1" applyAlignment="1">
      <alignment horizontal="center"/>
    </xf>
    <xf numFmtId="0" fontId="23" fillId="7" borderId="14" xfId="5" applyFont="1" applyFill="1" applyBorder="1" applyAlignment="1">
      <alignment horizontal="center"/>
    </xf>
    <xf numFmtId="0" fontId="12" fillId="7" borderId="23" xfId="4" applyFont="1" applyFill="1" applyBorder="1" applyAlignment="1">
      <alignment horizontal="center" vertical="center"/>
    </xf>
    <xf numFmtId="0" fontId="12" fillId="7" borderId="7" xfId="4" applyFont="1" applyFill="1" applyBorder="1" applyAlignment="1">
      <alignment horizontal="center" vertical="center"/>
    </xf>
    <xf numFmtId="0" fontId="12" fillId="7" borderId="22" xfId="4" applyFont="1" applyFill="1" applyBorder="1" applyAlignment="1">
      <alignment horizontal="center" vertical="center"/>
    </xf>
    <xf numFmtId="0" fontId="21" fillId="7" borderId="21" xfId="4" applyFont="1" applyFill="1" applyBorder="1" applyAlignment="1">
      <alignment horizontal="left" vertical="center"/>
    </xf>
    <xf numFmtId="0" fontId="21" fillId="7" borderId="20" xfId="4" applyFont="1" applyFill="1" applyBorder="1" applyAlignment="1">
      <alignment horizontal="left" vertical="center"/>
    </xf>
    <xf numFmtId="0" fontId="5" fillId="7" borderId="21" xfId="4" applyFont="1" applyFill="1" applyBorder="1" applyAlignment="1">
      <alignment horizontal="center" vertical="center"/>
    </xf>
    <xf numFmtId="0" fontId="5" fillId="7" borderId="28" xfId="4" applyFont="1" applyFill="1" applyBorder="1" applyAlignment="1">
      <alignment horizontal="center" vertical="center"/>
    </xf>
    <xf numFmtId="0" fontId="5" fillId="7" borderId="20" xfId="4" applyFont="1" applyFill="1" applyBorder="1" applyAlignment="1">
      <alignment horizontal="center" vertical="center"/>
    </xf>
    <xf numFmtId="1" fontId="21" fillId="7" borderId="21" xfId="4" applyNumberFormat="1" applyFont="1" applyFill="1" applyBorder="1" applyAlignment="1">
      <alignment horizontal="left" vertical="center"/>
    </xf>
    <xf numFmtId="1" fontId="21" fillId="7" borderId="28" xfId="4" applyNumberFormat="1" applyFont="1" applyFill="1" applyBorder="1" applyAlignment="1">
      <alignment horizontal="left" vertical="center"/>
    </xf>
    <xf numFmtId="1" fontId="21" fillId="7" borderId="20" xfId="4" applyNumberFormat="1" applyFont="1" applyFill="1" applyBorder="1" applyAlignment="1">
      <alignment horizontal="left" vertical="center"/>
    </xf>
    <xf numFmtId="0" fontId="21" fillId="7" borderId="23" xfId="4" applyFont="1" applyFill="1" applyBorder="1" applyAlignment="1">
      <alignment horizontal="left" vertical="center"/>
    </xf>
    <xf numFmtId="0" fontId="21" fillId="7" borderId="22" xfId="4" applyFont="1" applyFill="1" applyBorder="1" applyAlignment="1">
      <alignment horizontal="left" vertical="center"/>
    </xf>
    <xf numFmtId="1" fontId="5" fillId="7" borderId="21" xfId="4" applyNumberFormat="1" applyFont="1" applyFill="1" applyBorder="1" applyAlignment="1">
      <alignment horizontal="center" vertical="center"/>
    </xf>
    <xf numFmtId="1" fontId="5" fillId="7" borderId="28" xfId="4" applyNumberFormat="1" applyFont="1" applyFill="1" applyBorder="1" applyAlignment="1">
      <alignment horizontal="center" vertical="center"/>
    </xf>
    <xf numFmtId="1" fontId="5" fillId="7" borderId="20" xfId="4" applyNumberFormat="1" applyFont="1" applyFill="1" applyBorder="1" applyAlignment="1">
      <alignment horizontal="center" vertic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20" xfId="0" applyFont="1" applyBorder="1" applyAlignment="1">
      <alignment horizontal="center" vertical="center"/>
    </xf>
    <xf numFmtId="0" fontId="25" fillId="0" borderId="21" xfId="0" applyFont="1" applyBorder="1" applyAlignment="1">
      <alignment horizontal="left" vertical="center" wrapText="1"/>
    </xf>
    <xf numFmtId="0" fontId="25" fillId="0" borderId="28" xfId="0" applyFont="1" applyBorder="1" applyAlignment="1">
      <alignment horizontal="left" vertical="center" wrapText="1"/>
    </xf>
    <xf numFmtId="0" fontId="25" fillId="0" borderId="20" xfId="0" applyFont="1" applyBorder="1" applyAlignment="1">
      <alignment horizontal="left" vertical="center" wrapText="1"/>
    </xf>
    <xf numFmtId="0" fontId="21" fillId="0" borderId="21" xfId="4" applyFont="1" applyBorder="1" applyAlignment="1">
      <alignment horizontal="left" vertical="center" wrapText="1"/>
    </xf>
    <xf numFmtId="0" fontId="21" fillId="0" borderId="28" xfId="4" applyFont="1" applyBorder="1" applyAlignment="1">
      <alignment horizontal="left" vertical="center" wrapText="1"/>
    </xf>
    <xf numFmtId="0" fontId="21" fillId="0" borderId="20" xfId="4" applyFont="1" applyBorder="1" applyAlignment="1">
      <alignment horizontal="left" vertical="center" wrapText="1"/>
    </xf>
    <xf numFmtId="0" fontId="12" fillId="0" borderId="21" xfId="4" applyFont="1" applyBorder="1" applyAlignment="1">
      <alignment horizontal="left" vertical="center" wrapText="1"/>
    </xf>
    <xf numFmtId="0" fontId="25" fillId="0" borderId="28" xfId="4" applyFont="1" applyBorder="1" applyAlignment="1">
      <alignment horizontal="left" vertical="center" wrapText="1"/>
    </xf>
    <xf numFmtId="0" fontId="25" fillId="0" borderId="20" xfId="4" applyFont="1" applyBorder="1" applyAlignment="1">
      <alignment horizontal="left" vertical="center" wrapText="1"/>
    </xf>
    <xf numFmtId="0" fontId="25" fillId="0" borderId="21" xfId="4" applyFont="1" applyBorder="1" applyAlignment="1">
      <alignment horizontal="left" vertical="center" wrapText="1"/>
    </xf>
    <xf numFmtId="1" fontId="21" fillId="0" borderId="21" xfId="4" applyNumberFormat="1" applyFont="1" applyBorder="1" applyAlignment="1">
      <alignment horizontal="right" vertical="center"/>
    </xf>
    <xf numFmtId="1" fontId="21" fillId="0" borderId="28" xfId="4" applyNumberFormat="1" applyFont="1" applyBorder="1" applyAlignment="1">
      <alignment horizontal="right" vertical="center"/>
    </xf>
    <xf numFmtId="44" fontId="21" fillId="0" borderId="21" xfId="4" applyNumberFormat="1" applyFont="1" applyBorder="1" applyAlignment="1">
      <alignment horizontal="center" vertical="center"/>
    </xf>
    <xf numFmtId="44" fontId="21" fillId="0" borderId="20" xfId="4" applyNumberFormat="1" applyFont="1" applyBorder="1" applyAlignment="1">
      <alignment horizontal="center" vertical="center"/>
    </xf>
    <xf numFmtId="0" fontId="5" fillId="0" borderId="21" xfId="4" applyFont="1" applyBorder="1" applyAlignment="1">
      <alignment horizontal="center" vertical="center"/>
    </xf>
    <xf numFmtId="0" fontId="5" fillId="0" borderId="28" xfId="4" applyFont="1" applyBorder="1" applyAlignment="1">
      <alignment horizontal="center" vertical="center"/>
    </xf>
    <xf numFmtId="0" fontId="5" fillId="0" borderId="20" xfId="4" applyFont="1" applyBorder="1" applyAlignment="1">
      <alignment horizontal="center" vertical="center"/>
    </xf>
    <xf numFmtId="1" fontId="21" fillId="0" borderId="28" xfId="4" applyNumberFormat="1" applyFont="1" applyBorder="1" applyAlignment="1">
      <alignment horizontal="center" vertical="center"/>
    </xf>
    <xf numFmtId="44" fontId="20" fillId="0" borderId="21" xfId="2" applyFont="1" applyFill="1" applyBorder="1" applyAlignment="1" applyProtection="1">
      <alignment horizontal="center"/>
    </xf>
    <xf numFmtId="44" fontId="20" fillId="0" borderId="28" xfId="2" applyFont="1" applyFill="1" applyBorder="1" applyAlignment="1" applyProtection="1">
      <alignment horizontal="center"/>
    </xf>
    <xf numFmtId="44" fontId="20" fillId="0" borderId="20" xfId="2" applyFont="1" applyFill="1" applyBorder="1" applyAlignment="1" applyProtection="1">
      <alignment horizontal="center"/>
    </xf>
    <xf numFmtId="0" fontId="29" fillId="0" borderId="27" xfId="5" applyFont="1" applyBorder="1" applyAlignment="1">
      <alignment horizontal="center" vertical="center" wrapText="1"/>
    </xf>
    <xf numFmtId="0" fontId="29" fillId="0" borderId="8" xfId="5" applyFont="1" applyBorder="1" applyAlignment="1">
      <alignment horizontal="center" vertical="center" wrapText="1"/>
    </xf>
    <xf numFmtId="0" fontId="29" fillId="0" borderId="25" xfId="5" applyFont="1" applyBorder="1" applyAlignment="1">
      <alignment horizontal="center" vertical="center" wrapText="1"/>
    </xf>
    <xf numFmtId="0" fontId="29" fillId="0" borderId="0" xfId="5" applyFont="1" applyAlignment="1">
      <alignment horizontal="center" vertical="center" wrapText="1"/>
    </xf>
    <xf numFmtId="0" fontId="6" fillId="0" borderId="37" xfId="0" applyFont="1" applyBorder="1" applyAlignment="1">
      <alignment horizontal="center" vertical="center" wrapText="1"/>
    </xf>
    <xf numFmtId="0" fontId="6" fillId="0" borderId="9" xfId="0" applyFont="1" applyBorder="1" applyAlignment="1">
      <alignment horizontal="center" vertical="center" wrapText="1"/>
    </xf>
    <xf numFmtId="44" fontId="18" fillId="0" borderId="23" xfId="0" applyNumberFormat="1" applyFont="1" applyBorder="1" applyAlignment="1">
      <alignment horizontal="center" wrapText="1"/>
    </xf>
    <xf numFmtId="44" fontId="18" fillId="0" borderId="22" xfId="0" applyNumberFormat="1" applyFont="1" applyBorder="1" applyAlignment="1">
      <alignment horizontal="center" wrapText="1"/>
    </xf>
    <xf numFmtId="44" fontId="23" fillId="7" borderId="39" xfId="2" applyFont="1" applyFill="1" applyBorder="1" applyAlignment="1" applyProtection="1">
      <alignment horizontal="center" vertical="center" wrapText="1"/>
    </xf>
    <xf numFmtId="44" fontId="23" fillId="7" borderId="38" xfId="2" applyFont="1" applyFill="1" applyBorder="1" applyAlignment="1" applyProtection="1">
      <alignment horizontal="center" vertical="center" wrapText="1"/>
    </xf>
    <xf numFmtId="0" fontId="23" fillId="7" borderId="42" xfId="5" applyFont="1" applyFill="1" applyBorder="1" applyAlignment="1">
      <alignment horizontal="left" vertical="center" wrapText="1"/>
    </xf>
    <xf numFmtId="0" fontId="23" fillId="7" borderId="41" xfId="5" applyFont="1" applyFill="1" applyBorder="1" applyAlignment="1">
      <alignment horizontal="left" vertical="center" wrapText="1"/>
    </xf>
    <xf numFmtId="44" fontId="18" fillId="0" borderId="27" xfId="0" applyNumberFormat="1" applyFont="1" applyBorder="1" applyAlignment="1">
      <alignment horizontal="center" wrapText="1"/>
    </xf>
    <xf numFmtId="44" fontId="18" fillId="0" borderId="26" xfId="0" applyNumberFormat="1" applyFont="1" applyBorder="1" applyAlignment="1">
      <alignment horizontal="center" wrapText="1"/>
    </xf>
  </cellXfs>
  <cellStyles count="7">
    <cellStyle name="Comma" xfId="1" builtinId="3"/>
    <cellStyle name="Comma 4" xfId="6" xr:uid="{1CCF0CF3-47DF-4235-BC0F-D40E981CA19E}"/>
    <cellStyle name="Currency" xfId="2" builtinId="4"/>
    <cellStyle name="Hyperlink" xfId="3" builtinId="8"/>
    <cellStyle name="Normal" xfId="0" builtinId="0"/>
    <cellStyle name="Normal 2" xfId="5" xr:uid="{297F4E4D-799A-4980-900D-0B2E01C63E7D}"/>
    <cellStyle name="Normal 6" xfId="4" xr:uid="{D42D52E0-1287-49BE-8578-7FBF7FB77B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ol.gov/agencies/whd/government-contracts/construc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A519-051B-4A33-883D-BED579C5D20A}">
  <sheetPr>
    <pageSetUpPr fitToPage="1"/>
  </sheetPr>
  <dimension ref="A1:AB26"/>
  <sheetViews>
    <sheetView showGridLines="0" showRowColHeaders="0" tabSelected="1" showRuler="0" showWhiteSpace="0" zoomScale="80" zoomScaleNormal="80" zoomScalePageLayoutView="80" workbookViewId="0">
      <selection activeCell="D3" sqref="D3"/>
    </sheetView>
  </sheetViews>
  <sheetFormatPr defaultColWidth="0" defaultRowHeight="15" customHeight="1" zeroHeight="1" x14ac:dyDescent="0.25"/>
  <cols>
    <col min="1" max="1" width="4.140625" customWidth="1"/>
    <col min="2" max="2" width="11.7109375" style="1" customWidth="1"/>
    <col min="3" max="3" width="7.140625" style="1" customWidth="1"/>
    <col min="4" max="4" width="12.7109375" style="1" customWidth="1"/>
    <col min="5" max="5" width="4.85546875" style="1" customWidth="1"/>
    <col min="6" max="6" width="19" style="1" customWidth="1"/>
    <col min="7" max="8" width="18.85546875" style="1" customWidth="1"/>
    <col min="9" max="10" width="19" style="1" customWidth="1"/>
    <col min="11" max="11" width="18.7109375" style="1" customWidth="1"/>
    <col min="12" max="12" width="3.7109375" customWidth="1"/>
    <col min="13" max="13" width="8.7109375" customWidth="1"/>
    <col min="14" max="14" width="12.28515625" customWidth="1"/>
    <col min="15" max="25" width="9.140625" customWidth="1"/>
    <col min="26" max="26" width="8.7109375" customWidth="1"/>
    <col min="27" max="28" width="8.7109375" hidden="1" customWidth="1"/>
    <col min="29" max="16384" width="9.140625" hidden="1"/>
  </cols>
  <sheetData>
    <row r="1" spans="1:26" ht="24.95" customHeight="1" x14ac:dyDescent="0.25">
      <c r="A1" s="261"/>
      <c r="B1" s="278"/>
      <c r="C1" s="278"/>
      <c r="D1" s="278"/>
      <c r="E1" s="278"/>
      <c r="F1" s="278"/>
      <c r="G1" s="278"/>
      <c r="H1" s="278"/>
      <c r="I1" s="278"/>
      <c r="J1" s="278"/>
      <c r="K1" s="278"/>
      <c r="L1" s="261"/>
      <c r="M1" s="261"/>
      <c r="N1" s="261"/>
      <c r="O1" s="261"/>
      <c r="P1" s="261"/>
      <c r="Q1" s="261"/>
      <c r="R1" s="261"/>
      <c r="S1" s="261"/>
      <c r="T1" s="261"/>
      <c r="U1" s="261"/>
      <c r="V1" s="261"/>
      <c r="W1" s="261"/>
      <c r="X1" s="261"/>
      <c r="Y1" s="261"/>
      <c r="Z1" s="261"/>
    </row>
    <row r="2" spans="1:26" ht="32.1" customHeight="1" x14ac:dyDescent="0.25">
      <c r="A2" s="261"/>
      <c r="B2" s="262" t="s">
        <v>30</v>
      </c>
      <c r="C2" s="263"/>
      <c r="D2" s="263"/>
      <c r="E2" s="263"/>
      <c r="F2" s="263"/>
      <c r="G2" s="263"/>
      <c r="H2" s="263"/>
      <c r="I2" s="263"/>
      <c r="J2" s="263"/>
      <c r="K2" s="263"/>
      <c r="L2" s="261"/>
      <c r="M2" s="261"/>
      <c r="N2" s="264" t="s">
        <v>29</v>
      </c>
      <c r="O2" s="264"/>
      <c r="P2" s="264"/>
      <c r="Q2" s="264"/>
      <c r="R2" s="264"/>
      <c r="S2" s="264"/>
      <c r="T2" s="264"/>
      <c r="U2" s="264"/>
      <c r="V2" s="264"/>
      <c r="W2" s="264"/>
      <c r="X2" s="264"/>
      <c r="Y2" s="264"/>
      <c r="Z2" s="261"/>
    </row>
    <row r="3" spans="1:26" s="5" customFormat="1" ht="32.1" customHeight="1" x14ac:dyDescent="0.2">
      <c r="A3" s="261"/>
      <c r="B3" s="265" t="s">
        <v>28</v>
      </c>
      <c r="C3" s="265"/>
      <c r="D3" s="4" t="s">
        <v>82</v>
      </c>
      <c r="E3" s="266" t="s">
        <v>27</v>
      </c>
      <c r="F3" s="266"/>
      <c r="G3" s="4" t="s">
        <v>82</v>
      </c>
      <c r="H3" s="6" t="s">
        <v>26</v>
      </c>
      <c r="I3" s="279" t="s">
        <v>184</v>
      </c>
      <c r="J3" s="279"/>
      <c r="K3" s="279"/>
      <c r="L3" s="261"/>
      <c r="M3" s="261"/>
      <c r="N3" s="264"/>
      <c r="O3" s="264"/>
      <c r="P3" s="264"/>
      <c r="Q3" s="264"/>
      <c r="R3" s="264"/>
      <c r="S3" s="264"/>
      <c r="T3" s="264"/>
      <c r="U3" s="264"/>
      <c r="V3" s="264"/>
      <c r="W3" s="264"/>
      <c r="X3" s="264"/>
      <c r="Y3" s="264"/>
      <c r="Z3" s="261"/>
    </row>
    <row r="4" spans="1:26" s="5" customFormat="1" ht="32.1" customHeight="1" x14ac:dyDescent="0.2">
      <c r="A4" s="261"/>
      <c r="B4" s="140"/>
      <c r="C4" s="140"/>
      <c r="D4" s="141"/>
      <c r="E4" s="141"/>
      <c r="F4" s="141"/>
      <c r="G4" s="141"/>
      <c r="H4" s="142" t="s">
        <v>127</v>
      </c>
      <c r="I4" s="280" t="s">
        <v>150</v>
      </c>
      <c r="J4" s="280"/>
      <c r="K4" s="280"/>
      <c r="L4" s="261"/>
      <c r="M4" s="261"/>
      <c r="N4" s="128"/>
      <c r="O4" s="128"/>
      <c r="P4" s="128"/>
      <c r="Q4" s="128"/>
      <c r="R4" s="128"/>
      <c r="S4" s="128"/>
      <c r="T4" s="128"/>
      <c r="U4" s="128"/>
      <c r="V4" s="128"/>
      <c r="W4" s="128"/>
      <c r="X4" s="128"/>
      <c r="Y4" s="128"/>
      <c r="Z4" s="261"/>
    </row>
    <row r="5" spans="1:26" ht="32.1" customHeight="1" x14ac:dyDescent="0.25">
      <c r="A5" s="261"/>
      <c r="B5" s="281" t="s">
        <v>25</v>
      </c>
      <c r="C5" s="281"/>
      <c r="D5" s="281"/>
      <c r="E5" s="282"/>
      <c r="F5" s="282"/>
      <c r="G5" s="282"/>
      <c r="H5" s="282"/>
      <c r="I5" s="282"/>
      <c r="J5" s="282"/>
      <c r="K5" s="282"/>
      <c r="L5" s="261"/>
      <c r="M5" s="261"/>
      <c r="N5" s="283" t="s">
        <v>24</v>
      </c>
      <c r="O5" s="284"/>
      <c r="P5" s="284"/>
      <c r="Q5" s="284"/>
      <c r="R5" s="284"/>
      <c r="S5" s="284"/>
      <c r="T5" s="284"/>
      <c r="U5" s="284"/>
      <c r="V5" s="284"/>
      <c r="W5" s="284"/>
      <c r="X5" s="284"/>
      <c r="Y5" s="284"/>
      <c r="Z5" s="261"/>
    </row>
    <row r="6" spans="1:26" ht="32.1" customHeight="1" x14ac:dyDescent="0.25">
      <c r="A6" s="261"/>
      <c r="B6" s="281"/>
      <c r="C6" s="281"/>
      <c r="D6" s="281"/>
      <c r="E6" s="285"/>
      <c r="F6" s="285"/>
      <c r="G6" s="285"/>
      <c r="H6" s="285"/>
      <c r="I6" s="285"/>
      <c r="J6" s="285"/>
      <c r="K6" s="285"/>
      <c r="L6" s="261"/>
      <c r="M6" s="261"/>
      <c r="N6" s="286" t="s">
        <v>183</v>
      </c>
      <c r="O6" s="286"/>
      <c r="P6" s="286"/>
      <c r="Q6" s="286"/>
      <c r="R6" s="286"/>
      <c r="S6" s="286"/>
      <c r="T6" s="286"/>
      <c r="U6" s="286"/>
      <c r="V6" s="286"/>
      <c r="W6" s="286"/>
      <c r="X6" s="286"/>
      <c r="Y6" s="286"/>
      <c r="Z6" s="261"/>
    </row>
    <row r="7" spans="1:26" ht="32.1" customHeight="1" x14ac:dyDescent="0.25">
      <c r="A7" s="261"/>
      <c r="B7" s="281"/>
      <c r="C7" s="281"/>
      <c r="D7" s="281"/>
      <c r="E7" s="285"/>
      <c r="F7" s="285"/>
      <c r="G7" s="285"/>
      <c r="H7" s="285"/>
      <c r="I7" s="285"/>
      <c r="J7" s="285"/>
      <c r="K7" s="285"/>
      <c r="L7" s="261"/>
      <c r="M7" s="261"/>
      <c r="N7" s="286"/>
      <c r="O7" s="286"/>
      <c r="P7" s="286"/>
      <c r="Q7" s="286"/>
      <c r="R7" s="286"/>
      <c r="S7" s="286"/>
      <c r="T7" s="286"/>
      <c r="U7" s="286"/>
      <c r="V7" s="286"/>
      <c r="W7" s="286"/>
      <c r="X7" s="286"/>
      <c r="Y7" s="286"/>
      <c r="Z7" s="261"/>
    </row>
    <row r="8" spans="1:26" ht="32.1" customHeight="1" x14ac:dyDescent="0.25">
      <c r="A8" s="261"/>
      <c r="B8" s="287" t="s">
        <v>23</v>
      </c>
      <c r="C8" s="287"/>
      <c r="D8" s="287"/>
      <c r="E8" s="285"/>
      <c r="F8" s="285"/>
      <c r="G8" s="285"/>
      <c r="H8" s="285"/>
      <c r="I8" s="285"/>
      <c r="J8" s="285"/>
      <c r="K8" s="285"/>
      <c r="L8" s="261"/>
      <c r="M8" s="261"/>
      <c r="N8" s="286"/>
      <c r="O8" s="286"/>
      <c r="P8" s="286"/>
      <c r="Q8" s="286"/>
      <c r="R8" s="286"/>
      <c r="S8" s="286"/>
      <c r="T8" s="286"/>
      <c r="U8" s="286"/>
      <c r="V8" s="286"/>
      <c r="W8" s="286"/>
      <c r="X8" s="286"/>
      <c r="Y8" s="286"/>
      <c r="Z8" s="261"/>
    </row>
    <row r="9" spans="1:26" ht="48" customHeight="1" x14ac:dyDescent="0.25">
      <c r="A9" s="261"/>
      <c r="B9" s="267" t="s">
        <v>22</v>
      </c>
      <c r="C9" s="268"/>
      <c r="D9" s="268"/>
      <c r="E9" s="268"/>
      <c r="F9" s="268"/>
      <c r="G9" s="268"/>
      <c r="H9" s="268"/>
      <c r="I9" s="268"/>
      <c r="J9" s="268"/>
      <c r="K9" s="268"/>
      <c r="L9" s="261"/>
      <c r="M9" s="261"/>
      <c r="N9" s="269" t="s">
        <v>21</v>
      </c>
      <c r="O9" s="269"/>
      <c r="P9" s="269"/>
      <c r="Q9" s="269"/>
      <c r="R9" s="269"/>
      <c r="S9" s="269"/>
      <c r="T9" s="269"/>
      <c r="U9" s="269"/>
      <c r="V9" s="269"/>
      <c r="W9" s="269"/>
      <c r="X9" s="269"/>
      <c r="Y9" s="269"/>
      <c r="Z9" s="261"/>
    </row>
    <row r="10" spans="1:26" ht="60" customHeight="1" x14ac:dyDescent="0.25">
      <c r="A10" s="261"/>
      <c r="B10" s="270" t="s">
        <v>20</v>
      </c>
      <c r="C10" s="271"/>
      <c r="D10" s="271"/>
      <c r="E10" s="272"/>
      <c r="F10" s="143" t="s">
        <v>19</v>
      </c>
      <c r="G10" s="143" t="s">
        <v>18</v>
      </c>
      <c r="H10" s="143" t="s">
        <v>17</v>
      </c>
      <c r="I10" s="143" t="s">
        <v>16</v>
      </c>
      <c r="J10" s="143" t="s">
        <v>177</v>
      </c>
      <c r="K10" s="143" t="s">
        <v>15</v>
      </c>
      <c r="L10" s="261"/>
      <c r="M10" s="261"/>
      <c r="N10" s="269"/>
      <c r="O10" s="269"/>
      <c r="P10" s="269"/>
      <c r="Q10" s="269"/>
      <c r="R10" s="269"/>
      <c r="S10" s="269"/>
      <c r="T10" s="269"/>
      <c r="U10" s="269"/>
      <c r="V10" s="269"/>
      <c r="W10" s="269"/>
      <c r="X10" s="269"/>
      <c r="Y10" s="269"/>
      <c r="Z10" s="261"/>
    </row>
    <row r="11" spans="1:26" ht="45.95" customHeight="1" x14ac:dyDescent="0.25">
      <c r="A11" s="261"/>
      <c r="B11" s="273" t="s">
        <v>14</v>
      </c>
      <c r="C11" s="273"/>
      <c r="D11" s="273"/>
      <c r="E11" s="273"/>
      <c r="F11" s="3">
        <v>0</v>
      </c>
      <c r="G11" s="3">
        <v>0</v>
      </c>
      <c r="H11" s="144">
        <f>SUM(F11:G11)</f>
        <v>0</v>
      </c>
      <c r="I11" s="3">
        <v>0</v>
      </c>
      <c r="J11" s="3">
        <v>0</v>
      </c>
      <c r="K11" s="144">
        <f>SUM(I11:J11)</f>
        <v>0</v>
      </c>
      <c r="L11" s="261"/>
      <c r="M11" s="261"/>
      <c r="N11" s="274" t="s">
        <v>228</v>
      </c>
      <c r="O11" s="274"/>
      <c r="P11" s="274"/>
      <c r="Q11" s="274"/>
      <c r="R11" s="274"/>
      <c r="S11" s="274"/>
      <c r="T11" s="274"/>
      <c r="U11" s="274"/>
      <c r="V11" s="274"/>
      <c r="W11" s="274"/>
      <c r="X11" s="274"/>
      <c r="Y11" s="274"/>
      <c r="Z11" s="261"/>
    </row>
    <row r="12" spans="1:26" ht="45.95" customHeight="1" x14ac:dyDescent="0.25">
      <c r="A12" s="261"/>
      <c r="B12" s="275" t="s">
        <v>13</v>
      </c>
      <c r="C12" s="276"/>
      <c r="D12" s="276"/>
      <c r="E12" s="277"/>
      <c r="F12" s="3">
        <v>0</v>
      </c>
      <c r="G12" s="3">
        <v>0</v>
      </c>
      <c r="H12" s="144">
        <f t="shared" ref="H12:H19" si="0">SUM(F12:G12)</f>
        <v>0</v>
      </c>
      <c r="I12" s="3">
        <v>0</v>
      </c>
      <c r="J12" s="3">
        <v>0</v>
      </c>
      <c r="K12" s="144">
        <f>SUM(I12:J12)</f>
        <v>0</v>
      </c>
      <c r="L12" s="261"/>
      <c r="M12" s="261"/>
      <c r="N12" s="274"/>
      <c r="O12" s="274"/>
      <c r="P12" s="274"/>
      <c r="Q12" s="274"/>
      <c r="R12" s="274"/>
      <c r="S12" s="274"/>
      <c r="T12" s="274"/>
      <c r="U12" s="274"/>
      <c r="V12" s="274"/>
      <c r="W12" s="274"/>
      <c r="X12" s="274"/>
      <c r="Y12" s="274"/>
      <c r="Z12" s="261"/>
    </row>
    <row r="13" spans="1:26" ht="45.95" customHeight="1" x14ac:dyDescent="0.25">
      <c r="A13" s="261"/>
      <c r="B13" s="275" t="s">
        <v>12</v>
      </c>
      <c r="C13" s="276"/>
      <c r="D13" s="276"/>
      <c r="E13" s="277"/>
      <c r="F13" s="3">
        <v>0</v>
      </c>
      <c r="G13" s="3">
        <v>0</v>
      </c>
      <c r="H13" s="144">
        <f t="shared" si="0"/>
        <v>0</v>
      </c>
      <c r="I13" s="3">
        <v>0</v>
      </c>
      <c r="J13" s="3">
        <v>0</v>
      </c>
      <c r="K13" s="144">
        <f t="shared" ref="K13:K19" si="1">SUM(I13:J13)</f>
        <v>0</v>
      </c>
      <c r="L13" s="261"/>
      <c r="M13" s="261"/>
      <c r="N13" s="274"/>
      <c r="O13" s="274"/>
      <c r="P13" s="274"/>
      <c r="Q13" s="274"/>
      <c r="R13" s="274"/>
      <c r="S13" s="274"/>
      <c r="T13" s="274"/>
      <c r="U13" s="274"/>
      <c r="V13" s="274"/>
      <c r="W13" s="274"/>
      <c r="X13" s="274"/>
      <c r="Y13" s="274"/>
      <c r="Z13" s="261"/>
    </row>
    <row r="14" spans="1:26" ht="45.95" customHeight="1" x14ac:dyDescent="0.25">
      <c r="A14" s="261"/>
      <c r="B14" s="275" t="s">
        <v>11</v>
      </c>
      <c r="C14" s="276"/>
      <c r="D14" s="276"/>
      <c r="E14" s="277"/>
      <c r="F14" s="3">
        <v>0</v>
      </c>
      <c r="G14" s="3">
        <v>0</v>
      </c>
      <c r="H14" s="144">
        <f>SUM(F14:G14)</f>
        <v>0</v>
      </c>
      <c r="I14" s="3">
        <v>0</v>
      </c>
      <c r="J14" s="3">
        <v>0</v>
      </c>
      <c r="K14" s="144">
        <f t="shared" si="1"/>
        <v>0</v>
      </c>
      <c r="L14" s="261"/>
      <c r="M14" s="261"/>
      <c r="N14" s="274"/>
      <c r="O14" s="274"/>
      <c r="P14" s="274"/>
      <c r="Q14" s="274"/>
      <c r="R14" s="274"/>
      <c r="S14" s="274"/>
      <c r="T14" s="274"/>
      <c r="U14" s="274"/>
      <c r="V14" s="274"/>
      <c r="W14" s="274"/>
      <c r="X14" s="274"/>
      <c r="Y14" s="274"/>
      <c r="Z14" s="261"/>
    </row>
    <row r="15" spans="1:26" ht="45.95" customHeight="1" x14ac:dyDescent="0.25">
      <c r="A15" s="261"/>
      <c r="B15" s="275" t="s">
        <v>10</v>
      </c>
      <c r="C15" s="276"/>
      <c r="D15" s="276"/>
      <c r="E15" s="277"/>
      <c r="F15" s="3">
        <v>0</v>
      </c>
      <c r="G15" s="3">
        <v>0</v>
      </c>
      <c r="H15" s="144">
        <f t="shared" si="0"/>
        <v>0</v>
      </c>
      <c r="I15" s="3">
        <v>0</v>
      </c>
      <c r="J15" s="3">
        <v>0</v>
      </c>
      <c r="K15" s="144">
        <f>SUM(I15:J15)</f>
        <v>0</v>
      </c>
      <c r="L15" s="261"/>
      <c r="M15" s="261"/>
      <c r="N15" s="274"/>
      <c r="O15" s="274"/>
      <c r="P15" s="274"/>
      <c r="Q15" s="274"/>
      <c r="R15" s="274"/>
      <c r="S15" s="274"/>
      <c r="T15" s="274"/>
      <c r="U15" s="274"/>
      <c r="V15" s="274"/>
      <c r="W15" s="274"/>
      <c r="X15" s="274"/>
      <c r="Y15" s="274"/>
      <c r="Z15" s="261"/>
    </row>
    <row r="16" spans="1:26" ht="45.95" customHeight="1" x14ac:dyDescent="0.25">
      <c r="A16" s="261"/>
      <c r="B16" s="275" t="s">
        <v>9</v>
      </c>
      <c r="C16" s="276"/>
      <c r="D16" s="276"/>
      <c r="E16" s="277"/>
      <c r="F16" s="3">
        <v>0</v>
      </c>
      <c r="G16" s="3">
        <v>0</v>
      </c>
      <c r="H16" s="144">
        <f>SUM(F16:G16)</f>
        <v>0</v>
      </c>
      <c r="I16" s="3">
        <v>0</v>
      </c>
      <c r="J16" s="3">
        <v>0</v>
      </c>
      <c r="K16" s="144">
        <f t="shared" si="1"/>
        <v>0</v>
      </c>
      <c r="L16" s="261"/>
      <c r="M16" s="261"/>
      <c r="N16" s="274"/>
      <c r="O16" s="274"/>
      <c r="P16" s="274"/>
      <c r="Q16" s="274"/>
      <c r="R16" s="274"/>
      <c r="S16" s="274"/>
      <c r="T16" s="274"/>
      <c r="U16" s="274"/>
      <c r="V16" s="274"/>
      <c r="W16" s="274"/>
      <c r="X16" s="274"/>
      <c r="Y16" s="274"/>
      <c r="Z16" s="261"/>
    </row>
    <row r="17" spans="1:26" ht="45.95" customHeight="1" x14ac:dyDescent="0.25">
      <c r="A17" s="261"/>
      <c r="B17" s="275" t="s">
        <v>8</v>
      </c>
      <c r="C17" s="276"/>
      <c r="D17" s="276"/>
      <c r="E17" s="277"/>
      <c r="F17" s="3">
        <v>0</v>
      </c>
      <c r="G17" s="3">
        <v>0</v>
      </c>
      <c r="H17" s="144">
        <f t="shared" si="0"/>
        <v>0</v>
      </c>
      <c r="I17" s="3">
        <v>0</v>
      </c>
      <c r="J17" s="3">
        <v>0</v>
      </c>
      <c r="K17" s="144">
        <f t="shared" si="1"/>
        <v>0</v>
      </c>
      <c r="L17" s="261"/>
      <c r="M17" s="261"/>
      <c r="N17" s="274"/>
      <c r="O17" s="274"/>
      <c r="P17" s="274"/>
      <c r="Q17" s="274"/>
      <c r="R17" s="274"/>
      <c r="S17" s="274"/>
      <c r="T17" s="274"/>
      <c r="U17" s="274"/>
      <c r="V17" s="274"/>
      <c r="W17" s="274"/>
      <c r="X17" s="274"/>
      <c r="Y17" s="274"/>
      <c r="Z17" s="261"/>
    </row>
    <row r="18" spans="1:26" ht="45.95" customHeight="1" x14ac:dyDescent="0.25">
      <c r="A18" s="261"/>
      <c r="B18" s="275" t="s">
        <v>7</v>
      </c>
      <c r="C18" s="276"/>
      <c r="D18" s="276"/>
      <c r="E18" s="277"/>
      <c r="F18" s="3">
        <v>0</v>
      </c>
      <c r="G18" s="3">
        <v>0</v>
      </c>
      <c r="H18" s="144">
        <f t="shared" si="0"/>
        <v>0</v>
      </c>
      <c r="I18" s="3">
        <v>0</v>
      </c>
      <c r="J18" s="3">
        <v>0</v>
      </c>
      <c r="K18" s="144">
        <f t="shared" si="1"/>
        <v>0</v>
      </c>
      <c r="L18" s="261"/>
      <c r="M18" s="261"/>
      <c r="N18" s="274"/>
      <c r="O18" s="274"/>
      <c r="P18" s="274"/>
      <c r="Q18" s="274"/>
      <c r="R18" s="274"/>
      <c r="S18" s="274"/>
      <c r="T18" s="274"/>
      <c r="U18" s="274"/>
      <c r="V18" s="274"/>
      <c r="W18" s="274"/>
      <c r="X18" s="274"/>
      <c r="Y18" s="274"/>
      <c r="Z18" s="261"/>
    </row>
    <row r="19" spans="1:26" ht="45.95" customHeight="1" x14ac:dyDescent="0.25">
      <c r="A19" s="261"/>
      <c r="B19" s="275" t="s">
        <v>6</v>
      </c>
      <c r="C19" s="276"/>
      <c r="D19" s="276"/>
      <c r="E19" s="277"/>
      <c r="F19" s="3">
        <v>0</v>
      </c>
      <c r="G19" s="3">
        <v>0</v>
      </c>
      <c r="H19" s="144">
        <f t="shared" si="0"/>
        <v>0</v>
      </c>
      <c r="I19" s="3">
        <v>0</v>
      </c>
      <c r="J19" s="3">
        <v>0</v>
      </c>
      <c r="K19" s="144">
        <f t="shared" si="1"/>
        <v>0</v>
      </c>
      <c r="L19" s="261"/>
      <c r="M19" s="261"/>
      <c r="N19" s="274"/>
      <c r="O19" s="274"/>
      <c r="P19" s="274"/>
      <c r="Q19" s="274"/>
      <c r="R19" s="274"/>
      <c r="S19" s="274"/>
      <c r="T19" s="274"/>
      <c r="U19" s="274"/>
      <c r="V19" s="274"/>
      <c r="W19" s="274"/>
      <c r="X19" s="274"/>
      <c r="Y19" s="274"/>
      <c r="Z19" s="261"/>
    </row>
    <row r="20" spans="1:26" ht="45.95" customHeight="1" x14ac:dyDescent="0.25">
      <c r="A20" s="261"/>
      <c r="B20" s="294" t="s">
        <v>5</v>
      </c>
      <c r="C20" s="294"/>
      <c r="D20" s="294"/>
      <c r="E20" s="294"/>
      <c r="F20" s="144">
        <f t="shared" ref="F20:K20" si="2">SUM(F11:F19)</f>
        <v>0</v>
      </c>
      <c r="G20" s="144">
        <f t="shared" si="2"/>
        <v>0</v>
      </c>
      <c r="H20" s="144">
        <f t="shared" si="2"/>
        <v>0</v>
      </c>
      <c r="I20" s="144">
        <f t="shared" si="2"/>
        <v>0</v>
      </c>
      <c r="J20" s="144">
        <f t="shared" si="2"/>
        <v>0</v>
      </c>
      <c r="K20" s="144">
        <f t="shared" si="2"/>
        <v>0</v>
      </c>
      <c r="L20" s="261"/>
      <c r="M20" s="261"/>
      <c r="N20" s="274"/>
      <c r="O20" s="274"/>
      <c r="P20" s="274"/>
      <c r="Q20" s="274"/>
      <c r="R20" s="274"/>
      <c r="S20" s="274"/>
      <c r="T20" s="274"/>
      <c r="U20" s="274"/>
      <c r="V20" s="274"/>
      <c r="W20" s="274"/>
      <c r="X20" s="274"/>
      <c r="Y20" s="274"/>
      <c r="Z20" s="261"/>
    </row>
    <row r="21" spans="1:26" ht="45.95" customHeight="1" x14ac:dyDescent="0.25">
      <c r="A21" s="261"/>
      <c r="B21" s="288" t="s">
        <v>4</v>
      </c>
      <c r="C21" s="289"/>
      <c r="D21" s="289"/>
      <c r="E21" s="290"/>
      <c r="F21" s="3">
        <v>0</v>
      </c>
      <c r="G21" s="2" t="s">
        <v>178</v>
      </c>
      <c r="H21" s="2" t="s">
        <v>178</v>
      </c>
      <c r="I21" s="3">
        <v>0</v>
      </c>
      <c r="J21" s="145" t="s">
        <v>178</v>
      </c>
      <c r="K21" s="2" t="s">
        <v>178</v>
      </c>
      <c r="L21" s="261"/>
      <c r="M21" s="261"/>
      <c r="N21" s="274"/>
      <c r="O21" s="274"/>
      <c r="P21" s="274"/>
      <c r="Q21" s="274"/>
      <c r="R21" s="274"/>
      <c r="S21" s="274"/>
      <c r="T21" s="274"/>
      <c r="U21" s="274"/>
      <c r="V21" s="274"/>
      <c r="W21" s="274"/>
      <c r="X21" s="274"/>
      <c r="Y21" s="274"/>
      <c r="Z21" s="261"/>
    </row>
    <row r="22" spans="1:26" ht="45.95" customHeight="1" x14ac:dyDescent="0.25">
      <c r="A22" s="261"/>
      <c r="B22" s="288" t="s">
        <v>3</v>
      </c>
      <c r="C22" s="289"/>
      <c r="D22" s="289"/>
      <c r="E22" s="290"/>
      <c r="F22" s="144">
        <f>H20</f>
        <v>0</v>
      </c>
      <c r="G22" s="2" t="s">
        <v>178</v>
      </c>
      <c r="H22" s="2" t="s">
        <v>178</v>
      </c>
      <c r="I22" s="144">
        <f>K20</f>
        <v>0</v>
      </c>
      <c r="J22" s="145" t="s">
        <v>178</v>
      </c>
      <c r="K22" s="2" t="s">
        <v>178</v>
      </c>
      <c r="L22" s="261"/>
      <c r="M22" s="261"/>
      <c r="N22" s="274"/>
      <c r="O22" s="274"/>
      <c r="P22" s="274"/>
      <c r="Q22" s="274"/>
      <c r="R22" s="274"/>
      <c r="S22" s="274"/>
      <c r="T22" s="274"/>
      <c r="U22" s="274"/>
      <c r="V22" s="274"/>
      <c r="W22" s="274"/>
      <c r="X22" s="274"/>
      <c r="Y22" s="274"/>
      <c r="Z22" s="261"/>
    </row>
    <row r="23" spans="1:26" ht="45.95" customHeight="1" x14ac:dyDescent="0.25">
      <c r="A23" s="261"/>
      <c r="B23" s="288" t="s">
        <v>2</v>
      </c>
      <c r="C23" s="289"/>
      <c r="D23" s="289"/>
      <c r="E23" s="290"/>
      <c r="F23" s="144">
        <f>(F21-F22)</f>
        <v>0</v>
      </c>
      <c r="G23" s="2" t="s">
        <v>178</v>
      </c>
      <c r="H23" s="2" t="s">
        <v>178</v>
      </c>
      <c r="I23" s="144">
        <f>(I21-I22)</f>
        <v>0</v>
      </c>
      <c r="J23" s="145" t="s">
        <v>178</v>
      </c>
      <c r="K23" s="2" t="s">
        <v>178</v>
      </c>
      <c r="L23" s="261"/>
      <c r="M23" s="261"/>
      <c r="N23" s="274"/>
      <c r="O23" s="274"/>
      <c r="P23" s="274"/>
      <c r="Q23" s="274"/>
      <c r="R23" s="274"/>
      <c r="S23" s="274"/>
      <c r="T23" s="274"/>
      <c r="U23" s="274"/>
      <c r="V23" s="274"/>
      <c r="W23" s="274"/>
      <c r="X23" s="274"/>
      <c r="Y23" s="274"/>
      <c r="Z23" s="261"/>
    </row>
    <row r="24" spans="1:26" ht="32.1" customHeight="1" x14ac:dyDescent="0.25">
      <c r="A24" s="261"/>
      <c r="B24" s="291" t="s">
        <v>1</v>
      </c>
      <c r="C24" s="291"/>
      <c r="D24" s="291"/>
      <c r="E24" s="291"/>
      <c r="F24" s="291"/>
      <c r="G24" s="291"/>
      <c r="H24" s="291"/>
      <c r="I24" s="291"/>
      <c r="J24" s="291"/>
      <c r="K24" s="291"/>
      <c r="L24" s="261"/>
      <c r="M24" s="261"/>
      <c r="N24" s="274"/>
      <c r="O24" s="274"/>
      <c r="P24" s="274"/>
      <c r="Q24" s="274"/>
      <c r="R24" s="274"/>
      <c r="S24" s="274"/>
      <c r="T24" s="274"/>
      <c r="U24" s="274"/>
      <c r="V24" s="274"/>
      <c r="W24" s="274"/>
      <c r="X24" s="274"/>
      <c r="Y24" s="274"/>
      <c r="Z24" s="261"/>
    </row>
    <row r="25" spans="1:26" ht="32.1" customHeight="1" x14ac:dyDescent="0.25">
      <c r="A25" s="261"/>
      <c r="B25" s="269" t="s">
        <v>0</v>
      </c>
      <c r="C25" s="269"/>
      <c r="D25" s="269"/>
      <c r="E25" s="269"/>
      <c r="F25" s="269"/>
      <c r="G25" s="269"/>
      <c r="H25" s="269"/>
      <c r="I25" s="269"/>
      <c r="J25" s="269"/>
      <c r="K25" s="269"/>
      <c r="L25" s="261"/>
      <c r="M25" s="261"/>
      <c r="N25" s="274"/>
      <c r="O25" s="274"/>
      <c r="P25" s="274"/>
      <c r="Q25" s="274"/>
      <c r="R25" s="274"/>
      <c r="S25" s="274"/>
      <c r="T25" s="274"/>
      <c r="U25" s="274"/>
      <c r="V25" s="274"/>
      <c r="W25" s="274"/>
      <c r="X25" s="274"/>
      <c r="Y25" s="274"/>
      <c r="Z25" s="261"/>
    </row>
    <row r="26" spans="1:26" ht="114.95" customHeight="1" x14ac:dyDescent="0.25">
      <c r="A26" s="261"/>
      <c r="B26" s="292" t="s">
        <v>179</v>
      </c>
      <c r="C26" s="293"/>
      <c r="D26" s="293"/>
      <c r="E26" s="293"/>
      <c r="F26" s="293"/>
      <c r="G26" s="293"/>
      <c r="H26" s="293"/>
      <c r="I26" s="293"/>
      <c r="J26" s="293"/>
      <c r="K26" s="293"/>
      <c r="L26" s="261"/>
      <c r="M26" s="261"/>
      <c r="N26" s="261"/>
      <c r="O26" s="261"/>
      <c r="P26" s="261"/>
      <c r="Q26" s="261"/>
      <c r="R26" s="261"/>
      <c r="S26" s="261"/>
      <c r="T26" s="261"/>
      <c r="U26" s="261"/>
      <c r="V26" s="261"/>
      <c r="W26" s="261"/>
      <c r="X26" s="261"/>
      <c r="Y26" s="261"/>
      <c r="Z26" s="261"/>
    </row>
  </sheetData>
  <sheetProtection sheet="1" selectLockedCells="1"/>
  <mergeCells count="41">
    <mergeCell ref="B24:K24"/>
    <mergeCell ref="B25:K25"/>
    <mergeCell ref="B26:K26"/>
    <mergeCell ref="N26:Y26"/>
    <mergeCell ref="B18:E18"/>
    <mergeCell ref="B19:E19"/>
    <mergeCell ref="B20:E20"/>
    <mergeCell ref="B21:E21"/>
    <mergeCell ref="B23:E23"/>
    <mergeCell ref="A1:A26"/>
    <mergeCell ref="B1:K1"/>
    <mergeCell ref="L1:L26"/>
    <mergeCell ref="M1:M26"/>
    <mergeCell ref="N1:Y1"/>
    <mergeCell ref="I3:K3"/>
    <mergeCell ref="I4:K4"/>
    <mergeCell ref="B5:D7"/>
    <mergeCell ref="E5:K5"/>
    <mergeCell ref="N5:Y5"/>
    <mergeCell ref="E6:K6"/>
    <mergeCell ref="N6:Y8"/>
    <mergeCell ref="E7:K7"/>
    <mergeCell ref="B8:D8"/>
    <mergeCell ref="E8:K8"/>
    <mergeCell ref="B22:E22"/>
    <mergeCell ref="Z1:Z26"/>
    <mergeCell ref="B2:K2"/>
    <mergeCell ref="N2:Y3"/>
    <mergeCell ref="B3:C3"/>
    <mergeCell ref="E3:F3"/>
    <mergeCell ref="B9:K9"/>
    <mergeCell ref="N9:Y10"/>
    <mergeCell ref="B10:E10"/>
    <mergeCell ref="B11:E11"/>
    <mergeCell ref="N11:Y25"/>
    <mergeCell ref="B12:E12"/>
    <mergeCell ref="B13:E13"/>
    <mergeCell ref="B14:E14"/>
    <mergeCell ref="B15:E15"/>
    <mergeCell ref="B16:E16"/>
    <mergeCell ref="B17:E17"/>
  </mergeCells>
  <printOptions horizontalCentered="1"/>
  <pageMargins left="0.2" right="0.2" top="0.5" bottom="0.25" header="0" footer="0"/>
  <pageSetup scale="6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9AF5-9B29-4A0D-B221-5DE62F3907C2}">
  <sheetPr codeName="Sheet21"/>
  <dimension ref="A1:M24"/>
  <sheetViews>
    <sheetView showGridLines="0" showRuler="0" showWhiteSpace="0" zoomScale="85" zoomScaleNormal="85" zoomScaleSheetLayoutView="100" zoomScalePageLayoutView="80" workbookViewId="0">
      <selection activeCell="C5" sqref="C5:I5"/>
    </sheetView>
  </sheetViews>
  <sheetFormatPr defaultColWidth="0" defaultRowHeight="15" zeroHeight="1" x14ac:dyDescent="0.25"/>
  <cols>
    <col min="1" max="1" width="7.7109375" customWidth="1"/>
    <col min="2" max="2" width="2.85546875" customWidth="1"/>
    <col min="3" max="3" width="15.28515625" customWidth="1"/>
    <col min="4" max="4" width="20.7109375" customWidth="1"/>
    <col min="5" max="5" width="10.85546875" customWidth="1"/>
    <col min="6" max="6" width="6.42578125" customWidth="1"/>
    <col min="7" max="7" width="7.5703125" customWidth="1"/>
    <col min="8" max="8" width="12.7109375" customWidth="1"/>
    <col min="9" max="9" width="7.5703125" customWidth="1"/>
    <col min="10" max="10" width="8.28515625" customWidth="1"/>
    <col min="11" max="11" width="7.28515625" customWidth="1"/>
    <col min="12" max="12" width="7.7109375" customWidth="1"/>
    <col min="13" max="13" width="0" hidden="1" customWidth="1"/>
    <col min="14" max="16384" width="9.140625" hidden="1"/>
  </cols>
  <sheetData>
    <row r="1" spans="1:12" ht="24.95" customHeight="1" x14ac:dyDescent="0.25">
      <c r="A1" s="261"/>
      <c r="B1" s="261"/>
      <c r="C1" s="261"/>
      <c r="D1" s="261"/>
      <c r="E1" s="261"/>
      <c r="F1" s="261"/>
      <c r="G1" s="261"/>
      <c r="H1" s="261"/>
      <c r="I1" s="261"/>
      <c r="J1" s="261"/>
      <c r="K1" s="261"/>
      <c r="L1" s="261"/>
    </row>
    <row r="2" spans="1:12" ht="18.75" customHeight="1" x14ac:dyDescent="0.25">
      <c r="A2" s="261"/>
      <c r="B2" s="262" t="s">
        <v>51</v>
      </c>
      <c r="C2" s="262"/>
      <c r="D2" s="262"/>
      <c r="E2" s="262"/>
      <c r="F2" s="262"/>
      <c r="G2" s="262"/>
      <c r="H2" s="262"/>
      <c r="I2" s="262"/>
      <c r="J2" s="262"/>
      <c r="K2" s="262"/>
      <c r="L2" s="261"/>
    </row>
    <row r="3" spans="1:12" ht="15" customHeight="1" x14ac:dyDescent="0.25">
      <c r="A3" s="261"/>
      <c r="B3" s="262"/>
      <c r="C3" s="262"/>
      <c r="D3" s="262"/>
      <c r="E3" s="262"/>
      <c r="F3" s="262"/>
      <c r="G3" s="262"/>
      <c r="H3" s="262"/>
      <c r="I3" s="262"/>
      <c r="J3" s="262"/>
      <c r="K3" s="262"/>
      <c r="L3" s="261"/>
    </row>
    <row r="4" spans="1:12" hidden="1" x14ac:dyDescent="0.25">
      <c r="A4" s="261"/>
      <c r="B4" s="262"/>
      <c r="C4" s="262"/>
      <c r="D4" s="262"/>
      <c r="E4" s="262"/>
      <c r="F4" s="262"/>
      <c r="G4" s="262"/>
      <c r="H4" s="262"/>
      <c r="I4" s="262"/>
      <c r="J4" s="262"/>
      <c r="K4" s="262"/>
      <c r="L4" s="261"/>
    </row>
    <row r="5" spans="1:12" ht="24" customHeight="1" x14ac:dyDescent="0.25">
      <c r="A5" s="261"/>
      <c r="B5" s="1" t="s">
        <v>50</v>
      </c>
      <c r="C5" s="282"/>
      <c r="D5" s="282"/>
      <c r="E5" s="282"/>
      <c r="F5" s="282"/>
      <c r="G5" s="282"/>
      <c r="H5" s="282"/>
      <c r="I5" s="282"/>
      <c r="J5" s="1" t="s">
        <v>49</v>
      </c>
      <c r="K5" s="1"/>
      <c r="L5" s="261"/>
    </row>
    <row r="6" spans="1:12" ht="23.25" customHeight="1" x14ac:dyDescent="0.25">
      <c r="A6" s="261"/>
      <c r="B6" s="1"/>
      <c r="C6" s="307" t="s">
        <v>48</v>
      </c>
      <c r="D6" s="307"/>
      <c r="E6" s="307"/>
      <c r="F6" s="307"/>
      <c r="G6" s="307"/>
      <c r="H6" s="307"/>
      <c r="I6" s="295"/>
      <c r="J6" s="295"/>
      <c r="K6" s="295"/>
      <c r="L6" s="261"/>
    </row>
    <row r="7" spans="1:12" ht="23.25" customHeight="1" x14ac:dyDescent="0.25">
      <c r="A7" s="261"/>
      <c r="B7" s="282"/>
      <c r="C7" s="308"/>
      <c r="D7" s="308"/>
      <c r="E7" s="308"/>
      <c r="F7" s="308"/>
      <c r="G7" s="308"/>
      <c r="H7" s="308"/>
      <c r="I7" s="1" t="s">
        <v>47</v>
      </c>
      <c r="J7" s="11"/>
      <c r="K7" s="11"/>
      <c r="L7" s="261"/>
    </row>
    <row r="8" spans="1:12" ht="23.25" customHeight="1" x14ac:dyDescent="0.25">
      <c r="A8" s="261"/>
      <c r="B8" s="295" t="s">
        <v>46</v>
      </c>
      <c r="C8" s="295"/>
      <c r="D8" s="295"/>
      <c r="E8" s="295"/>
      <c r="F8" s="295"/>
      <c r="G8" s="295"/>
      <c r="H8" s="295"/>
      <c r="I8" s="295"/>
      <c r="J8" s="295"/>
      <c r="K8" s="295"/>
      <c r="L8" s="261"/>
    </row>
    <row r="9" spans="1:12" ht="23.25" customHeight="1" x14ac:dyDescent="0.25">
      <c r="A9" s="261"/>
      <c r="B9" s="293" t="s">
        <v>45</v>
      </c>
      <c r="C9" s="293"/>
      <c r="D9" s="4"/>
      <c r="E9" s="278" t="s">
        <v>44</v>
      </c>
      <c r="F9" s="278"/>
      <c r="G9" s="278"/>
      <c r="H9" s="258"/>
      <c r="I9" s="260" t="s">
        <v>43</v>
      </c>
      <c r="J9" s="259"/>
      <c r="K9" s="257"/>
      <c r="L9" s="261"/>
    </row>
    <row r="10" spans="1:12" ht="38.25" customHeight="1" x14ac:dyDescent="0.25">
      <c r="A10" s="261"/>
      <c r="B10" s="278"/>
      <c r="C10" s="278"/>
      <c r="D10" s="278"/>
      <c r="E10" s="278"/>
      <c r="F10" s="278"/>
      <c r="G10" s="278"/>
      <c r="H10" s="278"/>
      <c r="I10" s="278"/>
      <c r="J10" s="278"/>
      <c r="K10" s="278"/>
      <c r="L10" s="261"/>
    </row>
    <row r="11" spans="1:12" ht="30" customHeight="1" x14ac:dyDescent="0.25">
      <c r="A11" s="261"/>
      <c r="B11" s="8" t="s">
        <v>42</v>
      </c>
      <c r="C11" s="300" t="s">
        <v>41</v>
      </c>
      <c r="D11" s="300"/>
      <c r="E11" s="300"/>
      <c r="F11" s="300"/>
      <c r="G11" s="300"/>
      <c r="H11" s="300"/>
      <c r="I11" s="300"/>
      <c r="J11" s="300"/>
      <c r="K11" s="300"/>
      <c r="L11" s="261"/>
    </row>
    <row r="12" spans="1:12" ht="57.75" customHeight="1" x14ac:dyDescent="0.25">
      <c r="A12" s="261"/>
      <c r="B12" s="8" t="s">
        <v>40</v>
      </c>
      <c r="C12" s="300" t="s">
        <v>39</v>
      </c>
      <c r="D12" s="300"/>
      <c r="E12" s="300"/>
      <c r="F12" s="300"/>
      <c r="G12" s="300"/>
      <c r="H12" s="300"/>
      <c r="I12" s="300"/>
      <c r="J12" s="300"/>
      <c r="K12" s="300"/>
      <c r="L12" s="261"/>
    </row>
    <row r="13" spans="1:12" ht="42.75" customHeight="1" x14ac:dyDescent="0.25">
      <c r="A13" s="261"/>
      <c r="B13" s="8" t="s">
        <v>38</v>
      </c>
      <c r="C13" s="300" t="s">
        <v>37</v>
      </c>
      <c r="D13" s="300"/>
      <c r="E13" s="300"/>
      <c r="F13" s="300"/>
      <c r="G13" s="300"/>
      <c r="H13" s="300"/>
      <c r="I13" s="300"/>
      <c r="J13" s="300"/>
      <c r="K13" s="300"/>
      <c r="L13" s="261"/>
    </row>
    <row r="14" spans="1:12" ht="162.75" customHeight="1" x14ac:dyDescent="0.25">
      <c r="A14" s="261"/>
      <c r="B14" s="8" t="s">
        <v>36</v>
      </c>
      <c r="C14" s="300" t="s">
        <v>219</v>
      </c>
      <c r="D14" s="300"/>
      <c r="E14" s="300"/>
      <c r="F14" s="300"/>
      <c r="G14" s="300"/>
      <c r="H14" s="300"/>
      <c r="I14" s="300"/>
      <c r="J14" s="300"/>
      <c r="K14" s="300"/>
      <c r="L14" s="261"/>
    </row>
    <row r="15" spans="1:12" ht="18" customHeight="1" x14ac:dyDescent="0.25">
      <c r="A15" s="261"/>
      <c r="B15" s="8"/>
      <c r="C15" s="305" t="s">
        <v>35</v>
      </c>
      <c r="D15" s="305"/>
      <c r="E15" s="305"/>
      <c r="F15" s="305"/>
      <c r="G15" s="305"/>
      <c r="H15" s="305"/>
      <c r="I15" s="306"/>
      <c r="J15" s="306"/>
      <c r="K15" s="306"/>
      <c r="L15" s="261"/>
    </row>
    <row r="16" spans="1:12" ht="51.75" customHeight="1" x14ac:dyDescent="0.25">
      <c r="A16" s="261"/>
      <c r="B16" s="8"/>
      <c r="C16" s="304"/>
      <c r="D16" s="304"/>
      <c r="E16" s="304"/>
      <c r="F16" s="304"/>
      <c r="G16" s="304"/>
      <c r="H16" s="304"/>
      <c r="I16" s="304"/>
      <c r="J16" s="304"/>
      <c r="K16" s="304"/>
      <c r="L16" s="261"/>
    </row>
    <row r="17" spans="1:12" ht="28.7" customHeight="1" thickBot="1" x14ac:dyDescent="0.3">
      <c r="A17" s="261"/>
      <c r="B17" s="297"/>
      <c r="C17" s="297"/>
      <c r="D17" s="297"/>
      <c r="E17" s="297"/>
      <c r="F17" s="296"/>
      <c r="G17" s="297"/>
      <c r="H17" s="297"/>
      <c r="I17" s="297"/>
      <c r="J17" s="297"/>
      <c r="K17" s="297"/>
      <c r="L17" s="261"/>
    </row>
    <row r="18" spans="1:12" ht="31.5" customHeight="1" x14ac:dyDescent="0.25">
      <c r="A18" s="261"/>
      <c r="B18" s="299" t="s">
        <v>34</v>
      </c>
      <c r="C18" s="299"/>
      <c r="D18" s="299"/>
      <c r="E18" s="299"/>
      <c r="F18" s="296"/>
      <c r="G18" s="299" t="s">
        <v>33</v>
      </c>
      <c r="H18" s="299"/>
      <c r="I18" s="299"/>
      <c r="J18" s="299"/>
      <c r="K18" s="299"/>
      <c r="L18" s="261"/>
    </row>
    <row r="19" spans="1:12" ht="28.7" customHeight="1" thickBot="1" x14ac:dyDescent="0.3">
      <c r="A19" s="261"/>
      <c r="B19" s="298"/>
      <c r="C19" s="298"/>
      <c r="D19" s="298"/>
      <c r="E19" s="298"/>
      <c r="F19" s="296"/>
      <c r="G19" s="298"/>
      <c r="H19" s="298"/>
      <c r="I19" s="298"/>
      <c r="J19" s="298"/>
      <c r="K19" s="298"/>
      <c r="L19" s="261"/>
    </row>
    <row r="20" spans="1:12" ht="24" customHeight="1" x14ac:dyDescent="0.25">
      <c r="A20" s="261"/>
      <c r="B20" s="303" t="s">
        <v>32</v>
      </c>
      <c r="C20" s="303"/>
      <c r="D20" s="303"/>
      <c r="E20" s="303"/>
      <c r="F20" s="296"/>
      <c r="G20" s="296" t="s">
        <v>32</v>
      </c>
      <c r="H20" s="296"/>
      <c r="I20" s="296"/>
      <c r="J20" s="296"/>
      <c r="K20" s="296"/>
      <c r="L20" s="261"/>
    </row>
    <row r="21" spans="1:12" ht="28.7" customHeight="1" thickBot="1" x14ac:dyDescent="0.3">
      <c r="A21" s="261"/>
      <c r="B21" s="298"/>
      <c r="C21" s="298"/>
      <c r="D21" s="298"/>
      <c r="E21" s="298"/>
      <c r="F21" s="296"/>
      <c r="G21" s="298"/>
      <c r="H21" s="298"/>
      <c r="I21" s="298"/>
      <c r="J21" s="298"/>
      <c r="K21" s="298"/>
      <c r="L21" s="261"/>
    </row>
    <row r="22" spans="1:12" ht="28.7" customHeight="1" x14ac:dyDescent="0.25">
      <c r="A22" s="261"/>
      <c r="B22" s="295" t="s">
        <v>31</v>
      </c>
      <c r="C22" s="295"/>
      <c r="D22" s="295"/>
      <c r="E22" s="295"/>
      <c r="F22" s="296"/>
      <c r="G22" s="295" t="s">
        <v>31</v>
      </c>
      <c r="H22" s="295"/>
      <c r="I22" s="295"/>
      <c r="J22" s="295"/>
      <c r="K22" s="295"/>
      <c r="L22" s="261"/>
    </row>
    <row r="23" spans="1:12" ht="28.5" customHeight="1" x14ac:dyDescent="0.25">
      <c r="A23" s="261"/>
      <c r="B23" s="295"/>
      <c r="C23" s="295"/>
      <c r="D23" s="295"/>
      <c r="E23" s="295"/>
      <c r="F23" s="296"/>
      <c r="G23" s="295"/>
      <c r="H23" s="295"/>
      <c r="I23" s="295"/>
      <c r="J23" s="295"/>
      <c r="K23" s="295"/>
      <c r="L23" s="261"/>
    </row>
    <row r="24" spans="1:12" ht="72.75" customHeight="1" x14ac:dyDescent="0.25">
      <c r="A24" s="261"/>
      <c r="B24" s="301" t="s">
        <v>232</v>
      </c>
      <c r="C24" s="302"/>
      <c r="D24" s="302"/>
      <c r="E24" s="302"/>
      <c r="F24" s="302"/>
      <c r="G24" s="302"/>
      <c r="H24" s="302"/>
      <c r="I24" s="302"/>
      <c r="J24" s="302"/>
      <c r="K24" s="302"/>
      <c r="L24" s="261"/>
    </row>
  </sheetData>
  <sheetProtection sheet="1" selectLockedCells="1"/>
  <mergeCells count="35">
    <mergeCell ref="B1:K1"/>
    <mergeCell ref="C5:I5"/>
    <mergeCell ref="C6:H6"/>
    <mergeCell ref="I6:K6"/>
    <mergeCell ref="B7:H7"/>
    <mergeCell ref="B2:K2"/>
    <mergeCell ref="B3:K4"/>
    <mergeCell ref="B8:H8"/>
    <mergeCell ref="B9:C9"/>
    <mergeCell ref="B10:K10"/>
    <mergeCell ref="C12:K12"/>
    <mergeCell ref="C11:K11"/>
    <mergeCell ref="I8:K8"/>
    <mergeCell ref="B17:E17"/>
    <mergeCell ref="B19:E19"/>
    <mergeCell ref="C14:K14"/>
    <mergeCell ref="C16:K16"/>
    <mergeCell ref="C15:H15"/>
    <mergeCell ref="I15:K15"/>
    <mergeCell ref="L1:L24"/>
    <mergeCell ref="A1:A24"/>
    <mergeCell ref="B22:E23"/>
    <mergeCell ref="G22:K23"/>
    <mergeCell ref="F17:F23"/>
    <mergeCell ref="E9:G9"/>
    <mergeCell ref="G17:K17"/>
    <mergeCell ref="G21:K21"/>
    <mergeCell ref="G18:K18"/>
    <mergeCell ref="G20:K20"/>
    <mergeCell ref="G19:K19"/>
    <mergeCell ref="C13:K13"/>
    <mergeCell ref="B24:K24"/>
    <mergeCell ref="B20:E20"/>
    <mergeCell ref="B21:E21"/>
    <mergeCell ref="B18:E18"/>
  </mergeCells>
  <hyperlinks>
    <hyperlink ref="C15" r:id="rId1" xr:uid="{2805788F-BB5C-4D28-B197-922AD866CA92}"/>
  </hyperlinks>
  <printOptions horizontalCentered="1"/>
  <pageMargins left="0.2" right="0.2" top="0.5" bottom="0.25" header="0" footer="0"/>
  <pageSetup scale="8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822F-AFB8-43C2-948F-9F7450BCF174}">
  <dimension ref="A1:M38"/>
  <sheetViews>
    <sheetView showGridLines="0" showRuler="0" showWhiteSpace="0" zoomScale="80" zoomScaleNormal="80" zoomScaleSheetLayoutView="100" zoomScalePageLayoutView="80" workbookViewId="0">
      <selection activeCell="C5" sqref="C5:I5"/>
    </sheetView>
  </sheetViews>
  <sheetFormatPr defaultColWidth="0" defaultRowHeight="0" customHeight="1" zeroHeight="1" x14ac:dyDescent="0.25"/>
  <cols>
    <col min="1" max="1" width="7.7109375" customWidth="1"/>
    <col min="2" max="2" width="3.28515625" customWidth="1"/>
    <col min="3" max="3" width="15.28515625" customWidth="1"/>
    <col min="4" max="4" width="23.85546875" customWidth="1"/>
    <col min="5" max="5" width="10.85546875" customWidth="1"/>
    <col min="6" max="6" width="6.42578125" customWidth="1"/>
    <col min="7" max="7" width="7.5703125" customWidth="1"/>
    <col min="8" max="8" width="17.85546875" customWidth="1"/>
    <col min="9" max="9" width="7.5703125" customWidth="1"/>
    <col min="10" max="10" width="7.140625" customWidth="1"/>
    <col min="11" max="12" width="5.85546875" customWidth="1"/>
    <col min="13" max="13" width="7.7109375" customWidth="1"/>
    <col min="14" max="16384" width="9.140625" hidden="1"/>
  </cols>
  <sheetData>
    <row r="1" spans="1:13" ht="24.95" customHeight="1" x14ac:dyDescent="0.25">
      <c r="A1" s="261"/>
      <c r="B1" s="261"/>
      <c r="C1" s="261"/>
      <c r="D1" s="261"/>
      <c r="E1" s="261"/>
      <c r="F1" s="261"/>
      <c r="G1" s="261"/>
      <c r="H1" s="261"/>
      <c r="I1" s="261"/>
      <c r="J1" s="261"/>
      <c r="K1" s="261"/>
      <c r="L1" s="261"/>
      <c r="M1" s="261"/>
    </row>
    <row r="2" spans="1:13" ht="18.75" customHeight="1" x14ac:dyDescent="0.25">
      <c r="A2" s="261"/>
      <c r="B2" s="262" t="s">
        <v>51</v>
      </c>
      <c r="C2" s="262"/>
      <c r="D2" s="262"/>
      <c r="E2" s="262"/>
      <c r="F2" s="262"/>
      <c r="G2" s="262"/>
      <c r="H2" s="262"/>
      <c r="I2" s="262"/>
      <c r="J2" s="262"/>
      <c r="K2" s="262"/>
      <c r="L2" s="262"/>
      <c r="M2" s="261"/>
    </row>
    <row r="3" spans="1:13" ht="15" customHeight="1" x14ac:dyDescent="0.25">
      <c r="A3" s="261"/>
      <c r="B3" s="262"/>
      <c r="C3" s="262"/>
      <c r="D3" s="262"/>
      <c r="E3" s="262"/>
      <c r="F3" s="262"/>
      <c r="G3" s="262"/>
      <c r="H3" s="262"/>
      <c r="I3" s="262"/>
      <c r="J3" s="262"/>
      <c r="K3" s="262"/>
      <c r="L3" s="262"/>
      <c r="M3" s="261"/>
    </row>
    <row r="4" spans="1:13" ht="15" x14ac:dyDescent="0.25">
      <c r="A4" s="261"/>
      <c r="B4" s="262"/>
      <c r="C4" s="262"/>
      <c r="D4" s="262"/>
      <c r="E4" s="262"/>
      <c r="F4" s="262"/>
      <c r="G4" s="262"/>
      <c r="H4" s="262"/>
      <c r="I4" s="262"/>
      <c r="J4" s="262"/>
      <c r="K4" s="262"/>
      <c r="L4" s="262"/>
      <c r="M4" s="261"/>
    </row>
    <row r="5" spans="1:13" ht="24" customHeight="1" x14ac:dyDescent="0.25">
      <c r="A5" s="261"/>
      <c r="B5" s="1" t="s">
        <v>50</v>
      </c>
      <c r="C5" s="282"/>
      <c r="D5" s="282"/>
      <c r="E5" s="282"/>
      <c r="F5" s="282"/>
      <c r="G5" s="282"/>
      <c r="H5" s="282"/>
      <c r="I5" s="282"/>
      <c r="J5" s="1" t="s">
        <v>49</v>
      </c>
      <c r="K5" s="1"/>
      <c r="L5" s="1"/>
      <c r="M5" s="261"/>
    </row>
    <row r="6" spans="1:13" ht="23.25" customHeight="1" x14ac:dyDescent="0.25">
      <c r="A6" s="261"/>
      <c r="B6" s="1"/>
      <c r="C6" s="307" t="s">
        <v>48</v>
      </c>
      <c r="D6" s="307"/>
      <c r="E6" s="307"/>
      <c r="F6" s="307"/>
      <c r="G6" s="307"/>
      <c r="H6" s="307"/>
      <c r="I6" s="295"/>
      <c r="J6" s="295"/>
      <c r="K6" s="295"/>
      <c r="L6" s="295"/>
      <c r="M6" s="261"/>
    </row>
    <row r="7" spans="1:13" ht="23.25" customHeight="1" x14ac:dyDescent="0.25">
      <c r="A7" s="261"/>
      <c r="B7" s="282"/>
      <c r="C7" s="308"/>
      <c r="D7" s="308"/>
      <c r="E7" s="308"/>
      <c r="F7" s="308"/>
      <c r="G7" s="308"/>
      <c r="H7" s="308"/>
      <c r="I7" s="1" t="s">
        <v>47</v>
      </c>
      <c r="J7" s="11"/>
      <c r="K7" s="11"/>
      <c r="L7" s="10"/>
      <c r="M7" s="261"/>
    </row>
    <row r="8" spans="1:13" ht="23.25" customHeight="1" x14ac:dyDescent="0.25">
      <c r="A8" s="261"/>
      <c r="B8" s="295" t="s">
        <v>46</v>
      </c>
      <c r="C8" s="295"/>
      <c r="D8" s="295"/>
      <c r="E8" s="295"/>
      <c r="F8" s="295"/>
      <c r="G8" s="295"/>
      <c r="H8" s="295"/>
      <c r="I8" s="295"/>
      <c r="J8" s="295"/>
      <c r="K8" s="295"/>
      <c r="L8" s="295"/>
      <c r="M8" s="261"/>
    </row>
    <row r="9" spans="1:13" ht="23.25" customHeight="1" x14ac:dyDescent="0.25">
      <c r="A9" s="261"/>
      <c r="B9" s="293" t="s">
        <v>45</v>
      </c>
      <c r="C9" s="293"/>
      <c r="D9" s="4"/>
      <c r="E9" s="278" t="s">
        <v>44</v>
      </c>
      <c r="F9" s="278"/>
      <c r="G9" s="278"/>
      <c r="H9" s="309"/>
      <c r="I9" s="309"/>
      <c r="J9" s="309"/>
      <c r="K9" s="293" t="s">
        <v>43</v>
      </c>
      <c r="L9" s="293"/>
      <c r="M9" s="261"/>
    </row>
    <row r="10" spans="1:13" ht="38.25" customHeight="1" x14ac:dyDescent="0.25">
      <c r="A10" s="261"/>
      <c r="B10" s="278"/>
      <c r="C10" s="278"/>
      <c r="D10" s="278"/>
      <c r="E10" s="278"/>
      <c r="F10" s="278"/>
      <c r="G10" s="278"/>
      <c r="H10" s="278"/>
      <c r="I10" s="278"/>
      <c r="J10" s="278"/>
      <c r="K10" s="278"/>
      <c r="L10" s="278"/>
      <c r="M10" s="261"/>
    </row>
    <row r="11" spans="1:13" ht="30" customHeight="1" x14ac:dyDescent="0.25">
      <c r="A11" s="261"/>
      <c r="B11" s="237" t="b">
        <v>1</v>
      </c>
      <c r="C11" s="300" t="s">
        <v>41</v>
      </c>
      <c r="D11" s="300"/>
      <c r="E11" s="300"/>
      <c r="F11" s="300"/>
      <c r="G11" s="300"/>
      <c r="H11" s="300"/>
      <c r="I11" s="300"/>
      <c r="J11" s="300"/>
      <c r="K11" s="300"/>
      <c r="L11" s="9"/>
      <c r="M11" s="261"/>
    </row>
    <row r="12" spans="1:13" ht="55.5" customHeight="1" x14ac:dyDescent="0.25">
      <c r="A12" s="261"/>
      <c r="B12" s="237" t="b">
        <v>1</v>
      </c>
      <c r="C12" s="300" t="s">
        <v>39</v>
      </c>
      <c r="D12" s="300"/>
      <c r="E12" s="300"/>
      <c r="F12" s="300"/>
      <c r="G12" s="300"/>
      <c r="H12" s="300"/>
      <c r="I12" s="300"/>
      <c r="J12" s="300"/>
      <c r="K12" s="300"/>
      <c r="L12" s="8"/>
      <c r="M12" s="261"/>
    </row>
    <row r="13" spans="1:13" ht="45.75" customHeight="1" x14ac:dyDescent="0.25">
      <c r="A13" s="261"/>
      <c r="B13" s="237" t="b">
        <v>1</v>
      </c>
      <c r="C13" s="300" t="s">
        <v>37</v>
      </c>
      <c r="D13" s="300"/>
      <c r="E13" s="300"/>
      <c r="F13" s="300"/>
      <c r="G13" s="300"/>
      <c r="H13" s="300"/>
      <c r="I13" s="300"/>
      <c r="J13" s="300"/>
      <c r="K13" s="300"/>
      <c r="L13" s="8"/>
      <c r="M13" s="261"/>
    </row>
    <row r="14" spans="1:13" ht="27.75" customHeight="1" x14ac:dyDescent="0.25">
      <c r="A14" s="261"/>
      <c r="B14" s="8"/>
      <c r="C14" s="310" t="s">
        <v>224</v>
      </c>
      <c r="D14" s="310"/>
      <c r="E14" s="310"/>
      <c r="F14" s="310"/>
      <c r="G14" s="310"/>
      <c r="H14" s="310"/>
      <c r="I14" s="310"/>
      <c r="J14" s="310"/>
      <c r="K14" s="310"/>
      <c r="L14" s="8"/>
      <c r="M14" s="261"/>
    </row>
    <row r="15" spans="1:13" ht="27.75" customHeight="1" x14ac:dyDescent="0.25">
      <c r="A15" s="261"/>
      <c r="B15" s="255" t="b">
        <v>0</v>
      </c>
      <c r="C15" s="286" t="s">
        <v>59</v>
      </c>
      <c r="D15" s="286"/>
      <c r="E15" s="286"/>
      <c r="F15" s="286"/>
      <c r="G15" s="286"/>
      <c r="H15" s="286"/>
      <c r="I15" s="286"/>
      <c r="J15" s="286"/>
      <c r="K15" s="286"/>
      <c r="L15" s="8"/>
      <c r="M15" s="261"/>
    </row>
    <row r="16" spans="1:13" ht="27" customHeight="1" x14ac:dyDescent="0.25">
      <c r="A16" s="261"/>
      <c r="B16" s="255" t="b">
        <v>0</v>
      </c>
      <c r="C16" s="286" t="s">
        <v>226</v>
      </c>
      <c r="D16" s="286"/>
      <c r="E16" s="286"/>
      <c r="F16" s="286"/>
      <c r="G16" s="286"/>
      <c r="H16" s="286"/>
      <c r="I16" s="286"/>
      <c r="J16" s="286"/>
      <c r="K16" s="286"/>
      <c r="L16" s="8"/>
      <c r="M16" s="261"/>
    </row>
    <row r="17" spans="1:13" ht="33" customHeight="1" x14ac:dyDescent="0.25">
      <c r="A17" s="261"/>
      <c r="B17" s="255" t="b">
        <v>0</v>
      </c>
      <c r="C17" s="286" t="s">
        <v>225</v>
      </c>
      <c r="D17" s="286"/>
      <c r="E17" s="286"/>
      <c r="F17" s="286"/>
      <c r="G17" s="286"/>
      <c r="H17" s="286"/>
      <c r="I17" s="286"/>
      <c r="J17" s="286"/>
      <c r="K17" s="286"/>
      <c r="L17" s="8"/>
      <c r="M17" s="261"/>
    </row>
    <row r="18" spans="1:13" ht="9" customHeight="1" x14ac:dyDescent="0.25">
      <c r="A18" s="261"/>
      <c r="B18" s="8"/>
      <c r="C18" s="299"/>
      <c r="D18" s="299"/>
      <c r="E18" s="299"/>
      <c r="F18" s="299"/>
      <c r="G18" s="299"/>
      <c r="H18" s="299"/>
      <c r="I18" s="299"/>
      <c r="J18" s="299"/>
      <c r="K18" s="299"/>
      <c r="L18" s="8"/>
      <c r="M18" s="261"/>
    </row>
    <row r="19" spans="1:13" ht="24" customHeight="1" x14ac:dyDescent="0.25">
      <c r="A19" s="261"/>
      <c r="B19" s="315" t="s">
        <v>230</v>
      </c>
      <c r="C19" s="315"/>
      <c r="D19" s="315"/>
      <c r="E19" s="315"/>
      <c r="F19" s="1"/>
      <c r="G19" s="314" t="s">
        <v>231</v>
      </c>
      <c r="H19" s="314"/>
      <c r="I19" s="314"/>
      <c r="J19" s="314"/>
      <c r="K19" s="314"/>
      <c r="L19" s="314"/>
      <c r="M19" s="261"/>
    </row>
    <row r="20" spans="1:13" ht="24" customHeight="1" x14ac:dyDescent="0.25">
      <c r="A20" s="261"/>
      <c r="B20" s="312"/>
      <c r="C20" s="312"/>
      <c r="D20" s="312"/>
      <c r="E20" s="312"/>
      <c r="F20" s="16"/>
      <c r="G20" s="312"/>
      <c r="H20" s="312"/>
      <c r="I20" s="312"/>
      <c r="J20" s="312"/>
      <c r="K20" s="312"/>
      <c r="L20" s="312"/>
      <c r="M20" s="261"/>
    </row>
    <row r="21" spans="1:13" ht="24" customHeight="1" x14ac:dyDescent="0.25">
      <c r="A21" s="261"/>
      <c r="B21" s="312"/>
      <c r="C21" s="312"/>
      <c r="D21" s="312"/>
      <c r="E21" s="312"/>
      <c r="F21" s="16"/>
      <c r="G21" s="312"/>
      <c r="H21" s="312"/>
      <c r="I21" s="312"/>
      <c r="J21" s="312"/>
      <c r="K21" s="312"/>
      <c r="L21" s="312"/>
      <c r="M21" s="261"/>
    </row>
    <row r="22" spans="1:13" ht="24" customHeight="1" x14ac:dyDescent="0.25">
      <c r="A22" s="261"/>
      <c r="B22" s="313"/>
      <c r="C22" s="313"/>
      <c r="D22" s="313"/>
      <c r="E22" s="313"/>
      <c r="F22" s="16"/>
      <c r="G22" s="312"/>
      <c r="H22" s="312"/>
      <c r="I22" s="312"/>
      <c r="J22" s="312"/>
      <c r="K22" s="312"/>
      <c r="L22" s="312"/>
      <c r="M22" s="261"/>
    </row>
    <row r="23" spans="1:13" ht="24" customHeight="1" x14ac:dyDescent="0.25">
      <c r="A23" s="261"/>
      <c r="B23" s="312"/>
      <c r="C23" s="312"/>
      <c r="D23" s="312"/>
      <c r="E23" s="312"/>
      <c r="F23" s="16"/>
      <c r="G23" s="312"/>
      <c r="H23" s="312"/>
      <c r="I23" s="312"/>
      <c r="J23" s="312"/>
      <c r="K23" s="312"/>
      <c r="L23" s="312"/>
      <c r="M23" s="261"/>
    </row>
    <row r="24" spans="1:13" ht="24" customHeight="1" x14ac:dyDescent="0.25">
      <c r="A24" s="261"/>
      <c r="B24" s="8"/>
      <c r="C24" s="299"/>
      <c r="D24" s="299"/>
      <c r="E24" s="299"/>
      <c r="F24" s="299"/>
      <c r="G24" s="299"/>
      <c r="H24" s="299"/>
      <c r="I24" s="299"/>
      <c r="J24" s="299"/>
      <c r="K24" s="299"/>
      <c r="L24" s="8"/>
      <c r="M24" s="261"/>
    </row>
    <row r="25" spans="1:13" ht="28.7" customHeight="1" thickBot="1" x14ac:dyDescent="0.3">
      <c r="A25" s="261"/>
      <c r="B25" s="298"/>
      <c r="C25" s="298"/>
      <c r="D25" s="298"/>
      <c r="E25" s="298"/>
      <c r="F25" s="296"/>
      <c r="G25" s="298"/>
      <c r="H25" s="298"/>
      <c r="I25" s="298"/>
      <c r="J25" s="298"/>
      <c r="K25" s="298"/>
      <c r="L25" s="298"/>
      <c r="M25" s="261"/>
    </row>
    <row r="26" spans="1:13" ht="31.5" customHeight="1" x14ac:dyDescent="0.25">
      <c r="A26" s="261"/>
      <c r="B26" s="299" t="s">
        <v>34</v>
      </c>
      <c r="C26" s="299"/>
      <c r="D26" s="299"/>
      <c r="E26" s="299"/>
      <c r="F26" s="296"/>
      <c r="G26" s="299" t="s">
        <v>33</v>
      </c>
      <c r="H26" s="299"/>
      <c r="I26" s="299"/>
      <c r="J26" s="299"/>
      <c r="K26" s="299"/>
      <c r="L26" s="299"/>
      <c r="M26" s="261"/>
    </row>
    <row r="27" spans="1:13" ht="28.7" customHeight="1" thickBot="1" x14ac:dyDescent="0.3">
      <c r="A27" s="261"/>
      <c r="B27" s="298"/>
      <c r="C27" s="298"/>
      <c r="D27" s="298"/>
      <c r="E27" s="298"/>
      <c r="F27" s="296"/>
      <c r="G27" s="298"/>
      <c r="H27" s="298"/>
      <c r="I27" s="298"/>
      <c r="J27" s="298"/>
      <c r="K27" s="298"/>
      <c r="L27" s="298"/>
      <c r="M27" s="261"/>
    </row>
    <row r="28" spans="1:13" ht="28.7" customHeight="1" x14ac:dyDescent="0.25">
      <c r="A28" s="261"/>
      <c r="B28" s="303" t="s">
        <v>32</v>
      </c>
      <c r="C28" s="303"/>
      <c r="D28" s="303"/>
      <c r="E28" s="303"/>
      <c r="F28" s="296"/>
      <c r="G28" s="296" t="s">
        <v>32</v>
      </c>
      <c r="H28" s="296"/>
      <c r="I28" s="296"/>
      <c r="J28" s="296"/>
      <c r="K28" s="296"/>
      <c r="L28" s="296"/>
      <c r="M28" s="261"/>
    </row>
    <row r="29" spans="1:13" ht="28.7" customHeight="1" thickBot="1" x14ac:dyDescent="0.3">
      <c r="A29" s="261"/>
      <c r="B29" s="298"/>
      <c r="C29" s="298"/>
      <c r="D29" s="298"/>
      <c r="E29" s="298"/>
      <c r="F29" s="296"/>
      <c r="G29" s="298"/>
      <c r="H29" s="298"/>
      <c r="I29" s="298"/>
      <c r="J29" s="298"/>
      <c r="K29" s="298"/>
      <c r="L29" s="298"/>
      <c r="M29" s="261"/>
    </row>
    <row r="30" spans="1:13" ht="28.7" customHeight="1" x14ac:dyDescent="0.25">
      <c r="A30" s="261"/>
      <c r="B30" s="311" t="s">
        <v>31</v>
      </c>
      <c r="C30" s="311"/>
      <c r="D30" s="311"/>
      <c r="E30" s="311"/>
      <c r="F30" s="296"/>
      <c r="G30" s="311" t="s">
        <v>31</v>
      </c>
      <c r="H30" s="311"/>
      <c r="I30" s="311"/>
      <c r="J30" s="311"/>
      <c r="K30" s="311"/>
      <c r="L30" s="311"/>
      <c r="M30" s="261"/>
    </row>
    <row r="31" spans="1:13" ht="28.7" customHeight="1" x14ac:dyDescent="0.25">
      <c r="A31" s="261"/>
      <c r="B31" s="295"/>
      <c r="C31" s="295"/>
      <c r="D31" s="295"/>
      <c r="E31" s="295"/>
      <c r="F31" s="296"/>
      <c r="G31" s="295"/>
      <c r="H31" s="295"/>
      <c r="I31" s="295"/>
      <c r="J31" s="295"/>
      <c r="K31" s="295"/>
      <c r="L31" s="295"/>
      <c r="M31" s="261"/>
    </row>
    <row r="32" spans="1:13" s="256" customFormat="1" ht="78" customHeight="1" x14ac:dyDescent="0.25">
      <c r="A32" s="261"/>
      <c r="B32" s="301" t="s">
        <v>233</v>
      </c>
      <c r="C32" s="301"/>
      <c r="D32" s="301"/>
      <c r="E32" s="301"/>
      <c r="F32" s="301"/>
      <c r="G32" s="301"/>
      <c r="H32" s="301"/>
      <c r="I32" s="301"/>
      <c r="J32" s="301"/>
      <c r="K32" s="301"/>
      <c r="L32" s="301"/>
      <c r="M32" s="261"/>
    </row>
    <row r="33" customFormat="1" ht="0" hidden="1" customHeight="1" x14ac:dyDescent="0.25"/>
    <row r="34" customFormat="1" ht="0" hidden="1" customHeight="1" x14ac:dyDescent="0.25"/>
    <row r="35" customFormat="1" ht="0" hidden="1" customHeight="1" x14ac:dyDescent="0.25"/>
    <row r="36" customFormat="1" ht="0" hidden="1" customHeight="1" x14ac:dyDescent="0.25"/>
    <row r="37" customFormat="1" ht="0" hidden="1" customHeight="1" x14ac:dyDescent="0.25"/>
    <row r="38" customFormat="1" ht="0" hidden="1" customHeight="1" x14ac:dyDescent="0.25"/>
  </sheetData>
  <sheetProtection sheet="1" selectLockedCells="1"/>
  <mergeCells count="50">
    <mergeCell ref="C18:K18"/>
    <mergeCell ref="G24:K24"/>
    <mergeCell ref="C24:F24"/>
    <mergeCell ref="B29:E29"/>
    <mergeCell ref="G29:L29"/>
    <mergeCell ref="B21:E21"/>
    <mergeCell ref="B22:E22"/>
    <mergeCell ref="B23:E23"/>
    <mergeCell ref="G19:L19"/>
    <mergeCell ref="G20:L20"/>
    <mergeCell ref="G21:L21"/>
    <mergeCell ref="G22:L22"/>
    <mergeCell ref="G23:L23"/>
    <mergeCell ref="B19:E19"/>
    <mergeCell ref="B20:E20"/>
    <mergeCell ref="F25:F31"/>
    <mergeCell ref="B25:E25"/>
    <mergeCell ref="G25:L25"/>
    <mergeCell ref="B26:E26"/>
    <mergeCell ref="G26:L26"/>
    <mergeCell ref="B27:E27"/>
    <mergeCell ref="G27:L27"/>
    <mergeCell ref="B28:E28"/>
    <mergeCell ref="G28:L28"/>
    <mergeCell ref="G30:L31"/>
    <mergeCell ref="B30:E31"/>
    <mergeCell ref="B32:L32"/>
    <mergeCell ref="C11:K11"/>
    <mergeCell ref="C12:K12"/>
    <mergeCell ref="C13:K13"/>
    <mergeCell ref="C14:K14"/>
    <mergeCell ref="C17:K17"/>
    <mergeCell ref="C16:K16"/>
    <mergeCell ref="C15:K15"/>
    <mergeCell ref="B10:L10"/>
    <mergeCell ref="A1:A32"/>
    <mergeCell ref="B1:L1"/>
    <mergeCell ref="M1:M32"/>
    <mergeCell ref="B2:L2"/>
    <mergeCell ref="B3:L4"/>
    <mergeCell ref="C5:I5"/>
    <mergeCell ref="C6:H6"/>
    <mergeCell ref="I6:L6"/>
    <mergeCell ref="B7:H7"/>
    <mergeCell ref="B8:H8"/>
    <mergeCell ref="I8:L8"/>
    <mergeCell ref="B9:C9"/>
    <mergeCell ref="E9:G9"/>
    <mergeCell ref="H9:J9"/>
    <mergeCell ref="K9:L9"/>
  </mergeCells>
  <printOptions horizontalCentered="1"/>
  <pageMargins left="0.2" right="0.2" top="0.5" bottom="0.25" header="0" footer="0"/>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6723-3A9D-4CB0-899F-28B387086FAB}">
  <dimension ref="A1:P29"/>
  <sheetViews>
    <sheetView showGridLines="0" showRuler="0" showWhiteSpace="0" view="pageLayout" zoomScale="80" zoomScaleNormal="80" zoomScaleSheetLayoutView="80" zoomScalePageLayoutView="80" workbookViewId="0">
      <selection activeCell="C8" sqref="C8:D8"/>
    </sheetView>
  </sheetViews>
  <sheetFormatPr defaultColWidth="0" defaultRowHeight="15" zeroHeight="1" x14ac:dyDescent="0.25"/>
  <cols>
    <col min="1" max="1" width="7.42578125" style="1" customWidth="1"/>
    <col min="2" max="2" width="3.7109375" style="7" customWidth="1"/>
    <col min="3" max="3" width="17.85546875" style="1" customWidth="1"/>
    <col min="4" max="4" width="34.140625" style="1" customWidth="1"/>
    <col min="5" max="5" width="7.85546875" style="1" customWidth="1"/>
    <col min="6" max="6" width="10.7109375" style="1" customWidth="1"/>
    <col min="7" max="7" width="11.85546875" style="1" customWidth="1"/>
    <col min="8" max="8" width="11" style="1" customWidth="1"/>
    <col min="9" max="9" width="6" style="1" customWidth="1"/>
    <col min="10" max="10" width="1.28515625" style="1" customWidth="1"/>
    <col min="11" max="11" width="7.42578125" style="1" customWidth="1"/>
    <col min="12" max="12" width="8.7109375" style="1" hidden="1" customWidth="1"/>
    <col min="13" max="14" width="9.140625" style="1" hidden="1" customWidth="1"/>
    <col min="15" max="15" width="36.5703125" style="1" hidden="1" customWidth="1"/>
    <col min="16" max="16" width="36.5703125" style="1" hidden="1"/>
    <col min="17" max="16383" width="9.140625" style="1" hidden="1"/>
    <col min="16384" max="16384" width="9.140625" style="1" hidden="1" customWidth="1"/>
  </cols>
  <sheetData>
    <row r="1" spans="1:14" ht="24.95" customHeight="1" x14ac:dyDescent="0.25">
      <c r="A1" s="278"/>
      <c r="B1" s="278"/>
      <c r="C1" s="278"/>
      <c r="D1" s="278"/>
      <c r="E1" s="278"/>
      <c r="F1" s="278"/>
      <c r="G1" s="278"/>
      <c r="H1" s="278"/>
      <c r="I1" s="278"/>
      <c r="J1" s="278"/>
      <c r="K1" s="278"/>
      <c r="L1" s="322"/>
    </row>
    <row r="2" spans="1:14" ht="18.75" customHeight="1" x14ac:dyDescent="0.3">
      <c r="A2" s="278"/>
      <c r="B2" s="323" t="s">
        <v>69</v>
      </c>
      <c r="C2" s="323"/>
      <c r="D2" s="323"/>
      <c r="E2" s="323"/>
      <c r="F2" s="323"/>
      <c r="G2" s="323"/>
      <c r="H2" s="323"/>
      <c r="I2" s="323"/>
      <c r="J2" s="323"/>
      <c r="K2" s="278"/>
      <c r="L2" s="322"/>
    </row>
    <row r="3" spans="1:14" ht="15" customHeight="1" x14ac:dyDescent="0.25">
      <c r="A3" s="278"/>
      <c r="B3" s="326"/>
      <c r="C3" s="326"/>
      <c r="D3" s="326"/>
      <c r="E3" s="326"/>
      <c r="F3" s="326"/>
      <c r="G3" s="326"/>
      <c r="H3" s="326"/>
      <c r="I3" s="326"/>
      <c r="J3" s="326"/>
      <c r="K3" s="278"/>
      <c r="L3" s="322"/>
    </row>
    <row r="4" spans="1:14" x14ac:dyDescent="0.25">
      <c r="A4" s="278"/>
      <c r="B4" s="326"/>
      <c r="C4" s="326"/>
      <c r="D4" s="326"/>
      <c r="E4" s="326"/>
      <c r="F4" s="326"/>
      <c r="G4" s="326"/>
      <c r="H4" s="326"/>
      <c r="I4" s="326"/>
      <c r="J4" s="326"/>
      <c r="K4" s="278"/>
      <c r="L4" s="322"/>
    </row>
    <row r="5" spans="1:14" ht="15" customHeight="1" x14ac:dyDescent="0.25">
      <c r="A5" s="278"/>
      <c r="B5" s="324" t="s">
        <v>68</v>
      </c>
      <c r="C5" s="324"/>
      <c r="D5" s="324"/>
      <c r="E5" s="324"/>
      <c r="F5" s="324"/>
      <c r="G5" s="324"/>
      <c r="H5" s="324"/>
      <c r="I5" s="324"/>
      <c r="J5" s="324"/>
      <c r="K5" s="278"/>
      <c r="L5" s="322"/>
      <c r="M5" s="19"/>
      <c r="N5" s="19"/>
    </row>
    <row r="6" spans="1:14" x14ac:dyDescent="0.25">
      <c r="A6" s="278"/>
      <c r="B6" s="278"/>
      <c r="C6" s="278"/>
      <c r="D6" s="278"/>
      <c r="E6" s="278"/>
      <c r="F6" s="278"/>
      <c r="G6" s="278"/>
      <c r="H6" s="278"/>
      <c r="I6" s="278"/>
      <c r="J6" s="278"/>
      <c r="K6" s="278"/>
      <c r="L6" s="322"/>
    </row>
    <row r="7" spans="1:14" x14ac:dyDescent="0.25">
      <c r="A7" s="278"/>
      <c r="B7" s="278"/>
      <c r="C7" s="278"/>
      <c r="D7" s="278"/>
      <c r="E7" s="278"/>
      <c r="F7" s="278"/>
      <c r="G7" s="278"/>
      <c r="H7" s="278"/>
      <c r="I7" s="278"/>
      <c r="J7" s="278"/>
      <c r="K7" s="278"/>
      <c r="L7" s="322"/>
    </row>
    <row r="8" spans="1:14" ht="23.25" customHeight="1" x14ac:dyDescent="0.25">
      <c r="A8" s="278"/>
      <c r="B8" s="18" t="s">
        <v>50</v>
      </c>
      <c r="C8" s="325"/>
      <c r="D8" s="325"/>
      <c r="E8" s="293" t="s">
        <v>67</v>
      </c>
      <c r="F8" s="293"/>
      <c r="G8" s="293"/>
      <c r="H8" s="293"/>
      <c r="I8" s="293"/>
      <c r="J8" s="293"/>
      <c r="K8" s="278"/>
      <c r="L8" s="322"/>
    </row>
    <row r="9" spans="1:14" ht="19.5" customHeight="1" x14ac:dyDescent="0.25">
      <c r="A9" s="278"/>
      <c r="B9" s="17"/>
      <c r="C9" s="295" t="s">
        <v>66</v>
      </c>
      <c r="D9" s="295"/>
      <c r="E9" s="318"/>
      <c r="F9" s="318"/>
      <c r="G9" s="318"/>
      <c r="H9" s="318"/>
      <c r="I9" s="318"/>
      <c r="J9" s="318"/>
      <c r="K9" s="278"/>
      <c r="L9" s="322"/>
    </row>
    <row r="10" spans="1:14" ht="21" customHeight="1" x14ac:dyDescent="0.25">
      <c r="A10" s="278"/>
      <c r="B10" s="282"/>
      <c r="C10" s="282"/>
      <c r="D10" s="282"/>
      <c r="E10" s="292" t="s">
        <v>65</v>
      </c>
      <c r="F10" s="292"/>
      <c r="G10" s="292"/>
      <c r="H10" s="292"/>
      <c r="I10" s="292"/>
      <c r="J10" s="292"/>
      <c r="K10" s="278"/>
      <c r="L10" s="322"/>
    </row>
    <row r="11" spans="1:14" ht="21.75" customHeight="1" x14ac:dyDescent="0.25">
      <c r="A11" s="278"/>
      <c r="B11" s="295" t="s">
        <v>218</v>
      </c>
      <c r="C11" s="295"/>
      <c r="D11" s="295"/>
      <c r="E11" s="278"/>
      <c r="F11" s="278"/>
      <c r="G11" s="278"/>
      <c r="H11" s="278"/>
      <c r="I11" s="278"/>
      <c r="J11" s="278"/>
      <c r="K11" s="278"/>
      <c r="L11" s="322"/>
    </row>
    <row r="12" spans="1:14" ht="23.25" customHeight="1" x14ac:dyDescent="0.25">
      <c r="A12" s="278"/>
      <c r="B12" s="293" t="s">
        <v>64</v>
      </c>
      <c r="C12" s="293"/>
      <c r="D12" s="293"/>
      <c r="E12" s="293"/>
      <c r="F12" s="4"/>
      <c r="G12" s="293" t="s">
        <v>63</v>
      </c>
      <c r="H12" s="293"/>
      <c r="I12" s="4"/>
      <c r="J12" s="16" t="s">
        <v>62</v>
      </c>
      <c r="K12" s="278"/>
      <c r="L12" s="322"/>
    </row>
    <row r="13" spans="1:14" ht="35.25" customHeight="1" x14ac:dyDescent="0.25">
      <c r="A13" s="278"/>
      <c r="B13" s="278" t="s">
        <v>61</v>
      </c>
      <c r="C13" s="278"/>
      <c r="D13" s="278"/>
      <c r="E13" s="278"/>
      <c r="F13" s="278"/>
      <c r="G13" s="278"/>
      <c r="H13" s="278"/>
      <c r="I13" s="278"/>
      <c r="J13" s="278"/>
      <c r="K13" s="278"/>
      <c r="L13" s="322"/>
    </row>
    <row r="14" spans="1:14" ht="27.75" customHeight="1" x14ac:dyDescent="0.25">
      <c r="A14" s="278"/>
      <c r="B14" s="15" t="s">
        <v>60</v>
      </c>
      <c r="C14" s="319" t="s">
        <v>59</v>
      </c>
      <c r="D14" s="319"/>
      <c r="E14" s="319"/>
      <c r="F14" s="319"/>
      <c r="G14" s="319"/>
      <c r="H14" s="319"/>
      <c r="I14" s="319"/>
      <c r="J14" s="319"/>
      <c r="K14" s="278"/>
      <c r="L14" s="322"/>
    </row>
    <row r="15" spans="1:14" ht="28.5" customHeight="1" x14ac:dyDescent="0.25">
      <c r="A15" s="278"/>
      <c r="B15" s="15" t="s">
        <v>40</v>
      </c>
      <c r="C15" s="316" t="s">
        <v>58</v>
      </c>
      <c r="D15" s="316"/>
      <c r="E15" s="316"/>
      <c r="F15" s="316"/>
      <c r="G15" s="316"/>
      <c r="H15" s="316"/>
      <c r="I15" s="316"/>
      <c r="J15" s="316"/>
      <c r="K15" s="278"/>
      <c r="L15" s="322"/>
    </row>
    <row r="16" spans="1:14" ht="27.75" customHeight="1" x14ac:dyDescent="0.25">
      <c r="A16" s="278"/>
      <c r="B16" s="14" t="s">
        <v>38</v>
      </c>
      <c r="C16" s="316" t="s">
        <v>57</v>
      </c>
      <c r="D16" s="316"/>
      <c r="E16" s="316"/>
      <c r="F16" s="316"/>
      <c r="G16" s="316"/>
      <c r="H16" s="316"/>
      <c r="I16" s="316"/>
      <c r="J16" s="316"/>
      <c r="K16" s="278"/>
      <c r="L16" s="322"/>
    </row>
    <row r="17" spans="1:12" ht="16.5" customHeight="1" x14ac:dyDescent="0.25">
      <c r="A17" s="278"/>
      <c r="B17" s="13" t="s">
        <v>36</v>
      </c>
      <c r="C17" s="300" t="s">
        <v>56</v>
      </c>
      <c r="D17" s="300"/>
      <c r="E17" s="300"/>
      <c r="F17" s="300"/>
      <c r="G17" s="300"/>
      <c r="H17" s="300"/>
      <c r="I17" s="300"/>
      <c r="J17" s="300"/>
      <c r="K17" s="278"/>
      <c r="L17" s="322"/>
    </row>
    <row r="18" spans="1:12" ht="37.5" customHeight="1" x14ac:dyDescent="0.25">
      <c r="A18" s="278"/>
      <c r="B18" s="12"/>
      <c r="C18" s="300"/>
      <c r="D18" s="300"/>
      <c r="E18" s="300"/>
      <c r="F18" s="300"/>
      <c r="G18" s="300"/>
      <c r="H18" s="300"/>
      <c r="I18" s="300"/>
      <c r="J18" s="300"/>
      <c r="K18" s="278"/>
      <c r="L18" s="322"/>
    </row>
    <row r="19" spans="1:12" ht="110.25" customHeight="1" x14ac:dyDescent="0.25">
      <c r="A19" s="278"/>
      <c r="B19" s="320"/>
      <c r="C19" s="320"/>
      <c r="D19" s="320"/>
      <c r="E19" s="320"/>
      <c r="F19" s="320"/>
      <c r="G19" s="320"/>
      <c r="H19" s="320"/>
      <c r="I19" s="320"/>
      <c r="J19" s="320"/>
      <c r="K19" s="278"/>
      <c r="L19" s="322"/>
    </row>
    <row r="20" spans="1:12" ht="39.75" customHeight="1" thickBot="1" x14ac:dyDescent="0.3">
      <c r="A20" s="278"/>
      <c r="B20" s="278"/>
      <c r="C20" s="278"/>
      <c r="D20" s="278"/>
      <c r="E20" s="297"/>
      <c r="F20" s="297"/>
      <c r="G20" s="297"/>
      <c r="H20" s="297"/>
      <c r="I20" s="297"/>
      <c r="J20" s="297"/>
      <c r="K20" s="278"/>
      <c r="L20" s="322"/>
    </row>
    <row r="21" spans="1:12" ht="33" customHeight="1" x14ac:dyDescent="0.25">
      <c r="A21" s="278"/>
      <c r="B21" s="278"/>
      <c r="C21" s="278"/>
      <c r="D21" s="278"/>
      <c r="E21" s="299" t="s">
        <v>55</v>
      </c>
      <c r="F21" s="299"/>
      <c r="G21" s="299"/>
      <c r="H21" s="299"/>
      <c r="I21" s="299"/>
      <c r="J21" s="299"/>
      <c r="K21" s="278"/>
      <c r="L21" s="322"/>
    </row>
    <row r="22" spans="1:12" ht="16.5" customHeight="1" x14ac:dyDescent="0.25">
      <c r="A22" s="278"/>
      <c r="B22" s="278"/>
      <c r="C22" s="278"/>
      <c r="D22" s="278"/>
      <c r="E22" s="317"/>
      <c r="F22" s="317"/>
      <c r="G22" s="317"/>
      <c r="H22" s="317"/>
      <c r="I22" s="317"/>
      <c r="J22" s="317"/>
      <c r="K22" s="278"/>
      <c r="L22" s="322"/>
    </row>
    <row r="23" spans="1:12" ht="15.75" thickBot="1" x14ac:dyDescent="0.3">
      <c r="A23" s="278"/>
      <c r="B23" s="278"/>
      <c r="C23" s="278"/>
      <c r="D23" s="278"/>
      <c r="E23" s="298"/>
      <c r="F23" s="298"/>
      <c r="G23" s="298"/>
      <c r="H23" s="298"/>
      <c r="I23" s="298"/>
      <c r="J23" s="298"/>
      <c r="K23" s="278"/>
      <c r="L23" s="322"/>
    </row>
    <row r="24" spans="1:12" x14ac:dyDescent="0.25">
      <c r="A24" s="278"/>
      <c r="B24" s="278"/>
      <c r="C24" s="278"/>
      <c r="D24" s="278"/>
      <c r="E24" s="278" t="s">
        <v>54</v>
      </c>
      <c r="F24" s="278"/>
      <c r="G24" s="278"/>
      <c r="H24" s="278"/>
      <c r="I24" s="278"/>
      <c r="J24" s="278"/>
      <c r="K24" s="278"/>
      <c r="L24" s="322"/>
    </row>
    <row r="25" spans="1:12" x14ac:dyDescent="0.25">
      <c r="A25" s="278"/>
      <c r="B25" s="278"/>
      <c r="C25" s="278"/>
      <c r="D25" s="278"/>
      <c r="E25" s="317"/>
      <c r="F25" s="317"/>
      <c r="G25" s="278"/>
      <c r="H25" s="317"/>
      <c r="I25" s="317"/>
      <c r="J25" s="317"/>
      <c r="K25" s="278"/>
      <c r="L25" s="322"/>
    </row>
    <row r="26" spans="1:12" ht="15.75" thickBot="1" x14ac:dyDescent="0.3">
      <c r="A26" s="278"/>
      <c r="B26" s="278"/>
      <c r="C26" s="278"/>
      <c r="D26" s="278"/>
      <c r="E26" s="298"/>
      <c r="F26" s="298"/>
      <c r="G26" s="278"/>
      <c r="H26" s="298"/>
      <c r="I26" s="298"/>
      <c r="J26" s="298"/>
      <c r="K26" s="278"/>
      <c r="L26" s="322"/>
    </row>
    <row r="27" spans="1:12" x14ac:dyDescent="0.25">
      <c r="A27" s="278"/>
      <c r="B27" s="278"/>
      <c r="C27" s="278"/>
      <c r="D27" s="278"/>
      <c r="E27" s="278" t="s">
        <v>53</v>
      </c>
      <c r="F27" s="278"/>
      <c r="G27" s="278"/>
      <c r="H27" s="278" t="s">
        <v>52</v>
      </c>
      <c r="I27" s="278"/>
      <c r="J27" s="278"/>
      <c r="K27" s="278"/>
      <c r="L27" s="322"/>
    </row>
    <row r="28" spans="1:12" ht="63" customHeight="1" x14ac:dyDescent="0.25">
      <c r="A28" s="278"/>
      <c r="B28" s="278"/>
      <c r="C28" s="278"/>
      <c r="D28" s="278"/>
      <c r="E28" s="278"/>
      <c r="F28" s="278"/>
      <c r="G28" s="278"/>
      <c r="H28" s="278"/>
      <c r="I28" s="278"/>
      <c r="J28" s="278"/>
      <c r="K28" s="278"/>
      <c r="L28" s="322"/>
    </row>
    <row r="29" spans="1:12" ht="78.75" customHeight="1" x14ac:dyDescent="0.25">
      <c r="B29" s="321" t="s">
        <v>234</v>
      </c>
      <c r="C29" s="321"/>
      <c r="D29" s="321"/>
      <c r="E29" s="321"/>
      <c r="F29" s="321"/>
      <c r="G29" s="321"/>
      <c r="H29" s="321"/>
      <c r="I29" s="321"/>
      <c r="J29" s="321"/>
    </row>
  </sheetData>
  <sheetProtection sheet="1" selectLockedCells="1"/>
  <mergeCells count="36">
    <mergeCell ref="B29:J29"/>
    <mergeCell ref="L1:L28"/>
    <mergeCell ref="A1:A28"/>
    <mergeCell ref="B11:D11"/>
    <mergeCell ref="B10:D10"/>
    <mergeCell ref="B12:E12"/>
    <mergeCell ref="E10:J10"/>
    <mergeCell ref="B2:J2"/>
    <mergeCell ref="B5:J5"/>
    <mergeCell ref="C8:D8"/>
    <mergeCell ref="E8:J8"/>
    <mergeCell ref="K1:K28"/>
    <mergeCell ref="B1:J1"/>
    <mergeCell ref="B3:J4"/>
    <mergeCell ref="B6:J7"/>
    <mergeCell ref="G12:H12"/>
    <mergeCell ref="B28:J28"/>
    <mergeCell ref="H25:J26"/>
    <mergeCell ref="G25:G27"/>
    <mergeCell ref="B20:D27"/>
    <mergeCell ref="H27:J27"/>
    <mergeCell ref="E20:J20"/>
    <mergeCell ref="E24:J24"/>
    <mergeCell ref="E25:F26"/>
    <mergeCell ref="E27:F27"/>
    <mergeCell ref="E22:J23"/>
    <mergeCell ref="E21:J21"/>
    <mergeCell ref="C15:J15"/>
    <mergeCell ref="C16:J16"/>
    <mergeCell ref="C17:J18"/>
    <mergeCell ref="C9:D9"/>
    <mergeCell ref="E9:J9"/>
    <mergeCell ref="E11:J11"/>
    <mergeCell ref="B13:J13"/>
    <mergeCell ref="C14:J14"/>
    <mergeCell ref="B19:J19"/>
  </mergeCells>
  <printOptions horizontalCentered="1"/>
  <pageMargins left="0.2" right="0.2" top="0.5" bottom="0.5" header="0" footer="0"/>
  <pageSetup scale="79" fitToWidth="0" fitToHeight="0" orientation="portrait" r:id="rId1"/>
  <rowBreaks count="1" manualBreakCount="1">
    <brk id="2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87B5-4C22-4D96-8045-28EA939A1C78}">
  <sheetPr codeName="Sheet4">
    <pageSetUpPr fitToPage="1"/>
  </sheetPr>
  <dimension ref="A1:P3659"/>
  <sheetViews>
    <sheetView showGridLines="0" showRuler="0" zoomScale="80" zoomScaleNormal="80" zoomScaleSheetLayoutView="90" zoomScalePageLayoutView="80" workbookViewId="0">
      <selection activeCell="D5" sqref="D5:H5"/>
    </sheetView>
  </sheetViews>
  <sheetFormatPr defaultColWidth="0" defaultRowHeight="15" zeroHeight="1" x14ac:dyDescent="0.25"/>
  <cols>
    <col min="1" max="1" width="5.7109375" style="146" customWidth="1"/>
    <col min="2" max="2" width="11.28515625" style="146" customWidth="1"/>
    <col min="3" max="3" width="34.28515625" style="150" customWidth="1"/>
    <col min="4" max="4" width="14.7109375" style="150" customWidth="1"/>
    <col min="5" max="5" width="12.7109375" style="150" customWidth="1"/>
    <col min="6" max="9" width="20.7109375" style="150" customWidth="1"/>
    <col min="10" max="10" width="27" style="150" customWidth="1"/>
    <col min="11" max="11" width="10.7109375" style="150" customWidth="1"/>
    <col min="12" max="12" width="25.28515625" style="150" customWidth="1"/>
    <col min="13" max="13" width="5.7109375" style="147" customWidth="1"/>
    <col min="14" max="14" width="4.28515625" style="147" hidden="1" customWidth="1"/>
    <col min="15" max="15" width="33.28515625" style="150" hidden="1" customWidth="1"/>
    <col min="16" max="16384" width="3.28515625" style="146" hidden="1"/>
  </cols>
  <sheetData>
    <row r="1" spans="1:14" s="146" customFormat="1" ht="20.100000000000001" customHeight="1" x14ac:dyDescent="0.25">
      <c r="B1" s="328" t="s">
        <v>89</v>
      </c>
      <c r="C1" s="329"/>
      <c r="D1" s="329"/>
      <c r="E1" s="329"/>
      <c r="F1" s="329"/>
      <c r="G1" s="329"/>
      <c r="H1" s="329"/>
      <c r="I1" s="329"/>
      <c r="J1" s="329"/>
      <c r="K1" s="329"/>
      <c r="L1" s="330"/>
      <c r="M1" s="239"/>
      <c r="N1" s="147"/>
    </row>
    <row r="2" spans="1:14" s="146" customFormat="1" ht="20.100000000000001" customHeight="1" x14ac:dyDescent="0.25">
      <c r="B2" s="351" t="s">
        <v>140</v>
      </c>
      <c r="C2" s="352"/>
      <c r="D2" s="352"/>
      <c r="E2" s="352"/>
      <c r="F2" s="352"/>
      <c r="G2" s="352"/>
      <c r="H2" s="352"/>
      <c r="I2" s="352"/>
      <c r="J2" s="352"/>
      <c r="K2" s="352"/>
      <c r="L2" s="353"/>
      <c r="M2" s="239"/>
      <c r="N2" s="147"/>
    </row>
    <row r="3" spans="1:14" s="146" customFormat="1" ht="20.100000000000001" customHeight="1" thickBot="1" x14ac:dyDescent="0.3">
      <c r="B3" s="348" t="s">
        <v>133</v>
      </c>
      <c r="C3" s="349"/>
      <c r="D3" s="349"/>
      <c r="E3" s="349"/>
      <c r="F3" s="349"/>
      <c r="G3" s="349"/>
      <c r="H3" s="349"/>
      <c r="I3" s="349"/>
      <c r="J3" s="349"/>
      <c r="K3" s="349"/>
      <c r="L3" s="350"/>
      <c r="M3" s="239"/>
      <c r="N3" s="147"/>
    </row>
    <row r="4" spans="1:14" s="148" customFormat="1" ht="20.100000000000001" customHeight="1" thickBot="1" x14ac:dyDescent="0.3">
      <c r="A4" s="146"/>
      <c r="B4" s="344" t="s">
        <v>132</v>
      </c>
      <c r="C4" s="345"/>
      <c r="D4" s="338" t="str">
        <f>'Part I - (Page 1)'!D3</f>
        <v>#</v>
      </c>
      <c r="E4" s="339"/>
      <c r="F4" s="339"/>
      <c r="G4" s="339"/>
      <c r="H4" s="340"/>
      <c r="I4" s="334" t="s">
        <v>130</v>
      </c>
      <c r="J4" s="335"/>
      <c r="K4" s="338" t="str">
        <f>'Part I - (Page 1)'!G3</f>
        <v>#</v>
      </c>
      <c r="L4" s="340"/>
      <c r="M4" s="239"/>
      <c r="N4" s="147"/>
    </row>
    <row r="5" spans="1:14" s="148" customFormat="1" ht="20.100000000000001" customHeight="1" thickBot="1" x14ac:dyDescent="0.3">
      <c r="A5" s="146"/>
      <c r="B5" s="344" t="s">
        <v>129</v>
      </c>
      <c r="C5" s="345"/>
      <c r="D5" s="341"/>
      <c r="E5" s="342"/>
      <c r="F5" s="342"/>
      <c r="G5" s="342"/>
      <c r="H5" s="343"/>
      <c r="I5" s="334" t="s">
        <v>127</v>
      </c>
      <c r="J5" s="335"/>
      <c r="K5" s="336" t="str">
        <f>'Part I - (Page 1)'!I4</f>
        <v>mm/dd/yy  -  mm/dd/yy</v>
      </c>
      <c r="L5" s="337"/>
      <c r="M5" s="239"/>
      <c r="N5" s="147"/>
    </row>
    <row r="6" spans="1:14" s="149" customFormat="1" ht="92.25" customHeight="1" thickBot="1" x14ac:dyDescent="0.3">
      <c r="A6" s="146"/>
      <c r="B6" s="247" t="s">
        <v>125</v>
      </c>
      <c r="C6" s="238" t="s">
        <v>123</v>
      </c>
      <c r="D6" s="155" t="s">
        <v>229</v>
      </c>
      <c r="E6" s="238" t="s">
        <v>121</v>
      </c>
      <c r="F6" s="155" t="s">
        <v>120</v>
      </c>
      <c r="G6" s="155" t="s">
        <v>154</v>
      </c>
      <c r="H6" s="155" t="s">
        <v>155</v>
      </c>
      <c r="I6" s="240" t="s">
        <v>119</v>
      </c>
      <c r="J6" s="155" t="s">
        <v>118</v>
      </c>
      <c r="K6" s="155" t="s">
        <v>117</v>
      </c>
      <c r="L6" s="155" t="s">
        <v>116</v>
      </c>
      <c r="M6" s="239"/>
      <c r="N6" s="147"/>
    </row>
    <row r="7" spans="1:14" s="150" customFormat="1" ht="20.100000000000001" customHeight="1" x14ac:dyDescent="0.25">
      <c r="A7" s="146"/>
      <c r="B7" s="244"/>
      <c r="C7" s="251"/>
      <c r="D7" s="252"/>
      <c r="E7" s="58"/>
      <c r="F7" s="248">
        <v>0</v>
      </c>
      <c r="G7" s="78">
        <v>0</v>
      </c>
      <c r="H7" s="76">
        <v>0</v>
      </c>
      <c r="I7" s="59">
        <f>F7-G7-H7</f>
        <v>0</v>
      </c>
      <c r="J7" s="250"/>
      <c r="K7" s="60"/>
      <c r="L7" s="61"/>
      <c r="M7" s="239"/>
      <c r="N7" s="147"/>
    </row>
    <row r="8" spans="1:14" s="150" customFormat="1" ht="20.100000000000001" customHeight="1" x14ac:dyDescent="0.25">
      <c r="A8" s="146"/>
      <c r="B8" s="245"/>
      <c r="C8" s="253"/>
      <c r="D8" s="254"/>
      <c r="E8" s="62"/>
      <c r="F8" s="249">
        <v>0</v>
      </c>
      <c r="G8" s="77">
        <v>0</v>
      </c>
      <c r="H8" s="76">
        <v>0</v>
      </c>
      <c r="I8" s="59">
        <f t="shared" ref="I8:I10" si="0">F8-G8-H8</f>
        <v>0</v>
      </c>
      <c r="J8" s="46"/>
      <c r="K8" s="46"/>
      <c r="L8" s="61"/>
      <c r="M8" s="239"/>
      <c r="N8" s="147"/>
    </row>
    <row r="9" spans="1:14" s="150" customFormat="1" ht="20.100000000000001" customHeight="1" x14ac:dyDescent="0.25">
      <c r="A9" s="146"/>
      <c r="B9" s="246"/>
      <c r="C9" s="253"/>
      <c r="D9" s="254"/>
      <c r="E9" s="62"/>
      <c r="F9" s="249">
        <v>0</v>
      </c>
      <c r="G9" s="77">
        <v>0</v>
      </c>
      <c r="H9" s="76">
        <v>0</v>
      </c>
      <c r="I9" s="59">
        <f t="shared" si="0"/>
        <v>0</v>
      </c>
      <c r="J9" s="46"/>
      <c r="K9" s="46"/>
      <c r="L9" s="61"/>
      <c r="M9" s="239"/>
      <c r="N9" s="147"/>
    </row>
    <row r="10" spans="1:14" s="150" customFormat="1" ht="20.100000000000001" customHeight="1" x14ac:dyDescent="0.25">
      <c r="A10" s="146"/>
      <c r="B10" s="245"/>
      <c r="C10" s="253"/>
      <c r="D10" s="254"/>
      <c r="E10" s="62"/>
      <c r="F10" s="249">
        <v>0</v>
      </c>
      <c r="G10" s="77">
        <v>0</v>
      </c>
      <c r="H10" s="76">
        <v>0</v>
      </c>
      <c r="I10" s="59">
        <f t="shared" si="0"/>
        <v>0</v>
      </c>
      <c r="J10" s="46"/>
      <c r="K10" s="46"/>
      <c r="L10" s="61"/>
      <c r="M10" s="239"/>
      <c r="N10" s="147"/>
    </row>
    <row r="11" spans="1:14" s="150" customFormat="1" ht="20.100000000000001" customHeight="1" x14ac:dyDescent="0.25">
      <c r="A11" s="146"/>
      <c r="B11" s="245"/>
      <c r="C11" s="253"/>
      <c r="D11" s="254"/>
      <c r="E11" s="62"/>
      <c r="F11" s="249">
        <v>0</v>
      </c>
      <c r="G11" s="77">
        <v>0</v>
      </c>
      <c r="H11" s="76">
        <v>0</v>
      </c>
      <c r="I11" s="59">
        <f t="shared" ref="I11:I34" si="1">F11-G11-H11</f>
        <v>0</v>
      </c>
      <c r="J11" s="46"/>
      <c r="K11" s="46"/>
      <c r="L11" s="61"/>
      <c r="M11" s="239"/>
      <c r="N11" s="147"/>
    </row>
    <row r="12" spans="1:14" s="150" customFormat="1" ht="20.100000000000001" customHeight="1" x14ac:dyDescent="0.25">
      <c r="A12" s="146"/>
      <c r="B12" s="246"/>
      <c r="C12" s="253"/>
      <c r="D12" s="254"/>
      <c r="E12" s="62"/>
      <c r="F12" s="249">
        <v>0</v>
      </c>
      <c r="G12" s="77">
        <v>0</v>
      </c>
      <c r="H12" s="76">
        <v>0</v>
      </c>
      <c r="I12" s="59">
        <f t="shared" si="1"/>
        <v>0</v>
      </c>
      <c r="J12" s="46"/>
      <c r="K12" s="46"/>
      <c r="L12" s="61"/>
      <c r="M12" s="239"/>
      <c r="N12" s="147"/>
    </row>
    <row r="13" spans="1:14" s="150" customFormat="1" ht="20.100000000000001" customHeight="1" x14ac:dyDescent="0.25">
      <c r="A13" s="146"/>
      <c r="B13" s="245"/>
      <c r="C13" s="253"/>
      <c r="D13" s="254"/>
      <c r="E13" s="62"/>
      <c r="F13" s="249">
        <v>0</v>
      </c>
      <c r="G13" s="77">
        <v>0</v>
      </c>
      <c r="H13" s="76">
        <v>0</v>
      </c>
      <c r="I13" s="59">
        <f t="shared" si="1"/>
        <v>0</v>
      </c>
      <c r="J13" s="46"/>
      <c r="K13" s="46"/>
      <c r="L13" s="61"/>
      <c r="M13" s="239"/>
      <c r="N13" s="147"/>
    </row>
    <row r="14" spans="1:14" s="150" customFormat="1" ht="20.100000000000001" customHeight="1" x14ac:dyDescent="0.25">
      <c r="A14" s="146"/>
      <c r="B14" s="245"/>
      <c r="C14" s="253"/>
      <c r="D14" s="254"/>
      <c r="E14" s="62"/>
      <c r="F14" s="249">
        <v>0</v>
      </c>
      <c r="G14" s="77">
        <v>0</v>
      </c>
      <c r="H14" s="76">
        <v>0</v>
      </c>
      <c r="I14" s="59">
        <f t="shared" si="1"/>
        <v>0</v>
      </c>
      <c r="J14" s="46"/>
      <c r="K14" s="46"/>
      <c r="L14" s="61"/>
      <c r="M14" s="239"/>
      <c r="N14" s="147"/>
    </row>
    <row r="15" spans="1:14" s="150" customFormat="1" ht="20.100000000000001" customHeight="1" x14ac:dyDescent="0.25">
      <c r="A15" s="146"/>
      <c r="B15" s="246"/>
      <c r="C15" s="253"/>
      <c r="D15" s="254"/>
      <c r="E15" s="62"/>
      <c r="F15" s="249">
        <v>0</v>
      </c>
      <c r="G15" s="77">
        <v>0</v>
      </c>
      <c r="H15" s="76">
        <v>0</v>
      </c>
      <c r="I15" s="59">
        <f t="shared" si="1"/>
        <v>0</v>
      </c>
      <c r="J15" s="46"/>
      <c r="K15" s="46"/>
      <c r="L15" s="61"/>
      <c r="M15" s="239"/>
      <c r="N15" s="147"/>
    </row>
    <row r="16" spans="1:14" s="150" customFormat="1" ht="20.100000000000001" customHeight="1" x14ac:dyDescent="0.25">
      <c r="A16" s="146"/>
      <c r="B16" s="245"/>
      <c r="C16" s="253"/>
      <c r="D16" s="254"/>
      <c r="E16" s="62"/>
      <c r="F16" s="249">
        <v>0</v>
      </c>
      <c r="G16" s="77">
        <v>0</v>
      </c>
      <c r="H16" s="76">
        <v>0</v>
      </c>
      <c r="I16" s="59">
        <f t="shared" si="1"/>
        <v>0</v>
      </c>
      <c r="J16" s="46"/>
      <c r="K16" s="46"/>
      <c r="L16" s="61"/>
      <c r="M16" s="239"/>
      <c r="N16" s="147"/>
    </row>
    <row r="17" spans="1:14" s="150" customFormat="1" ht="20.100000000000001" customHeight="1" x14ac:dyDescent="0.25">
      <c r="A17" s="146"/>
      <c r="B17" s="245"/>
      <c r="C17" s="253"/>
      <c r="D17" s="254"/>
      <c r="E17" s="62"/>
      <c r="F17" s="249">
        <v>0</v>
      </c>
      <c r="G17" s="77">
        <v>0</v>
      </c>
      <c r="H17" s="76">
        <v>0</v>
      </c>
      <c r="I17" s="59">
        <f t="shared" si="1"/>
        <v>0</v>
      </c>
      <c r="J17" s="46"/>
      <c r="K17" s="46"/>
      <c r="L17" s="61"/>
      <c r="M17" s="239"/>
      <c r="N17" s="147"/>
    </row>
    <row r="18" spans="1:14" s="150" customFormat="1" ht="20.100000000000001" customHeight="1" x14ac:dyDescent="0.25">
      <c r="A18" s="146"/>
      <c r="B18" s="246"/>
      <c r="C18" s="253"/>
      <c r="D18" s="254"/>
      <c r="E18" s="62"/>
      <c r="F18" s="249">
        <v>0</v>
      </c>
      <c r="G18" s="77">
        <v>0</v>
      </c>
      <c r="H18" s="76">
        <v>0</v>
      </c>
      <c r="I18" s="59">
        <f t="shared" si="1"/>
        <v>0</v>
      </c>
      <c r="J18" s="46"/>
      <c r="K18" s="46"/>
      <c r="L18" s="61"/>
      <c r="M18" s="239"/>
      <c r="N18" s="147"/>
    </row>
    <row r="19" spans="1:14" s="150" customFormat="1" ht="20.100000000000001" customHeight="1" x14ac:dyDescent="0.25">
      <c r="A19" s="146"/>
      <c r="B19" s="245"/>
      <c r="C19" s="253"/>
      <c r="D19" s="254"/>
      <c r="E19" s="62"/>
      <c r="F19" s="249">
        <v>0</v>
      </c>
      <c r="G19" s="77">
        <v>0</v>
      </c>
      <c r="H19" s="76">
        <v>0</v>
      </c>
      <c r="I19" s="59">
        <f t="shared" si="1"/>
        <v>0</v>
      </c>
      <c r="J19" s="46"/>
      <c r="K19" s="46"/>
      <c r="L19" s="61"/>
      <c r="M19" s="239"/>
      <c r="N19" s="147"/>
    </row>
    <row r="20" spans="1:14" s="150" customFormat="1" ht="20.100000000000001" customHeight="1" x14ac:dyDescent="0.25">
      <c r="A20" s="146"/>
      <c r="B20" s="245"/>
      <c r="C20" s="253"/>
      <c r="D20" s="254"/>
      <c r="E20" s="62"/>
      <c r="F20" s="249">
        <v>0</v>
      </c>
      <c r="G20" s="77">
        <v>0</v>
      </c>
      <c r="H20" s="76">
        <v>0</v>
      </c>
      <c r="I20" s="59">
        <f t="shared" si="1"/>
        <v>0</v>
      </c>
      <c r="J20" s="46"/>
      <c r="K20" s="46"/>
      <c r="L20" s="61"/>
      <c r="M20" s="239"/>
      <c r="N20" s="147"/>
    </row>
    <row r="21" spans="1:14" s="150" customFormat="1" ht="20.100000000000001" customHeight="1" x14ac:dyDescent="0.25">
      <c r="A21" s="146"/>
      <c r="B21" s="245"/>
      <c r="C21" s="253"/>
      <c r="D21" s="254"/>
      <c r="E21" s="62"/>
      <c r="F21" s="249">
        <v>0</v>
      </c>
      <c r="G21" s="77">
        <v>0</v>
      </c>
      <c r="H21" s="76">
        <v>0</v>
      </c>
      <c r="I21" s="59">
        <f t="shared" ref="I21" si="2">F21-G21-H21</f>
        <v>0</v>
      </c>
      <c r="J21" s="46"/>
      <c r="K21" s="46"/>
      <c r="L21" s="61"/>
      <c r="M21" s="239"/>
      <c r="N21" s="147"/>
    </row>
    <row r="22" spans="1:14" s="150" customFormat="1" ht="20.100000000000001" customHeight="1" x14ac:dyDescent="0.25">
      <c r="A22" s="146"/>
      <c r="B22" s="245"/>
      <c r="C22" s="253"/>
      <c r="D22" s="254"/>
      <c r="E22" s="62"/>
      <c r="F22" s="249">
        <v>0</v>
      </c>
      <c r="G22" s="77">
        <v>0</v>
      </c>
      <c r="H22" s="76">
        <v>0</v>
      </c>
      <c r="I22" s="59">
        <f t="shared" si="1"/>
        <v>0</v>
      </c>
      <c r="J22" s="46"/>
      <c r="K22" s="46"/>
      <c r="L22" s="61"/>
      <c r="M22" s="239"/>
      <c r="N22" s="147"/>
    </row>
    <row r="23" spans="1:14" s="150" customFormat="1" ht="20.100000000000001" customHeight="1" x14ac:dyDescent="0.25">
      <c r="A23" s="146"/>
      <c r="B23" s="245"/>
      <c r="C23" s="253"/>
      <c r="D23" s="254"/>
      <c r="E23" s="62"/>
      <c r="F23" s="249">
        <v>0</v>
      </c>
      <c r="G23" s="77">
        <v>0</v>
      </c>
      <c r="H23" s="76">
        <v>0</v>
      </c>
      <c r="I23" s="59">
        <f t="shared" si="1"/>
        <v>0</v>
      </c>
      <c r="J23" s="46"/>
      <c r="K23" s="46"/>
      <c r="L23" s="61"/>
      <c r="M23" s="239"/>
      <c r="N23" s="147"/>
    </row>
    <row r="24" spans="1:14" s="150" customFormat="1" ht="20.100000000000001" customHeight="1" x14ac:dyDescent="0.25">
      <c r="A24" s="146"/>
      <c r="B24" s="245"/>
      <c r="C24" s="253"/>
      <c r="D24" s="254"/>
      <c r="E24" s="62"/>
      <c r="F24" s="249">
        <v>0</v>
      </c>
      <c r="G24" s="77">
        <v>0</v>
      </c>
      <c r="H24" s="76">
        <v>0</v>
      </c>
      <c r="I24" s="59">
        <f t="shared" si="1"/>
        <v>0</v>
      </c>
      <c r="J24" s="46"/>
      <c r="K24" s="46"/>
      <c r="L24" s="61"/>
      <c r="M24" s="239"/>
      <c r="N24" s="147"/>
    </row>
    <row r="25" spans="1:14" s="150" customFormat="1" ht="20.100000000000001" customHeight="1" x14ac:dyDescent="0.25">
      <c r="A25" s="146"/>
      <c r="B25" s="246"/>
      <c r="C25" s="253"/>
      <c r="D25" s="254"/>
      <c r="E25" s="62"/>
      <c r="F25" s="249">
        <v>0</v>
      </c>
      <c r="G25" s="77">
        <v>0</v>
      </c>
      <c r="H25" s="76">
        <v>0</v>
      </c>
      <c r="I25" s="59">
        <f t="shared" si="1"/>
        <v>0</v>
      </c>
      <c r="J25" s="46"/>
      <c r="K25" s="46"/>
      <c r="L25" s="61"/>
      <c r="M25" s="239"/>
      <c r="N25" s="147"/>
    </row>
    <row r="26" spans="1:14" s="150" customFormat="1" ht="20.100000000000001" customHeight="1" x14ac:dyDescent="0.25">
      <c r="A26" s="146"/>
      <c r="B26" s="245"/>
      <c r="C26" s="253"/>
      <c r="D26" s="254"/>
      <c r="E26" s="62"/>
      <c r="F26" s="249">
        <v>0</v>
      </c>
      <c r="G26" s="77">
        <v>0</v>
      </c>
      <c r="H26" s="76">
        <v>0</v>
      </c>
      <c r="I26" s="59">
        <f t="shared" ref="I26:I27" si="3">F26-G26-H26</f>
        <v>0</v>
      </c>
      <c r="J26" s="46"/>
      <c r="K26" s="46"/>
      <c r="L26" s="61"/>
      <c r="M26" s="239"/>
      <c r="N26" s="147"/>
    </row>
    <row r="27" spans="1:14" s="150" customFormat="1" ht="20.100000000000001" customHeight="1" x14ac:dyDescent="0.25">
      <c r="A27" s="146"/>
      <c r="B27" s="245"/>
      <c r="C27" s="253"/>
      <c r="D27" s="254"/>
      <c r="E27" s="62"/>
      <c r="F27" s="249">
        <v>0</v>
      </c>
      <c r="G27" s="77">
        <v>0</v>
      </c>
      <c r="H27" s="76">
        <v>0</v>
      </c>
      <c r="I27" s="59">
        <f t="shared" si="3"/>
        <v>0</v>
      </c>
      <c r="J27" s="46"/>
      <c r="K27" s="46"/>
      <c r="L27" s="61"/>
      <c r="M27" s="239"/>
      <c r="N27" s="147"/>
    </row>
    <row r="28" spans="1:14" s="150" customFormat="1" ht="20.100000000000001" customHeight="1" x14ac:dyDescent="0.25">
      <c r="A28" s="146"/>
      <c r="B28" s="245"/>
      <c r="C28" s="253"/>
      <c r="D28" s="254"/>
      <c r="E28" s="62"/>
      <c r="F28" s="249">
        <v>0</v>
      </c>
      <c r="G28" s="77">
        <v>0</v>
      </c>
      <c r="H28" s="76">
        <v>0</v>
      </c>
      <c r="I28" s="59">
        <f t="shared" si="1"/>
        <v>0</v>
      </c>
      <c r="J28" s="46"/>
      <c r="K28" s="46"/>
      <c r="L28" s="61"/>
      <c r="M28" s="239"/>
      <c r="N28" s="147"/>
    </row>
    <row r="29" spans="1:14" s="150" customFormat="1" ht="20.100000000000001" customHeight="1" x14ac:dyDescent="0.25">
      <c r="A29" s="146"/>
      <c r="B29" s="245"/>
      <c r="C29" s="253"/>
      <c r="D29" s="254"/>
      <c r="E29" s="62"/>
      <c r="F29" s="249">
        <v>0</v>
      </c>
      <c r="G29" s="77">
        <v>0</v>
      </c>
      <c r="H29" s="76">
        <v>0</v>
      </c>
      <c r="I29" s="59">
        <f t="shared" si="1"/>
        <v>0</v>
      </c>
      <c r="J29" s="46"/>
      <c r="K29" s="46"/>
      <c r="L29" s="61"/>
      <c r="M29" s="239"/>
      <c r="N29" s="147"/>
    </row>
    <row r="30" spans="1:14" s="150" customFormat="1" ht="20.100000000000001" customHeight="1" x14ac:dyDescent="0.25">
      <c r="A30" s="146"/>
      <c r="B30" s="246"/>
      <c r="C30" s="253"/>
      <c r="D30" s="254"/>
      <c r="E30" s="62"/>
      <c r="F30" s="249">
        <v>0</v>
      </c>
      <c r="G30" s="77">
        <v>0</v>
      </c>
      <c r="H30" s="76">
        <v>0</v>
      </c>
      <c r="I30" s="59">
        <f t="shared" si="1"/>
        <v>0</v>
      </c>
      <c r="J30" s="46"/>
      <c r="K30" s="46"/>
      <c r="L30" s="61"/>
      <c r="M30" s="239"/>
      <c r="N30" s="147"/>
    </row>
    <row r="31" spans="1:14" s="150" customFormat="1" ht="20.100000000000001" customHeight="1" x14ac:dyDescent="0.25">
      <c r="A31" s="146"/>
      <c r="B31" s="245"/>
      <c r="C31" s="253"/>
      <c r="D31" s="254"/>
      <c r="E31" s="62"/>
      <c r="F31" s="249">
        <v>0</v>
      </c>
      <c r="G31" s="77">
        <v>0</v>
      </c>
      <c r="H31" s="76">
        <v>0</v>
      </c>
      <c r="I31" s="59">
        <f t="shared" si="1"/>
        <v>0</v>
      </c>
      <c r="J31" s="46"/>
      <c r="K31" s="46"/>
      <c r="L31" s="61"/>
      <c r="M31" s="239"/>
      <c r="N31" s="147"/>
    </row>
    <row r="32" spans="1:14" s="150" customFormat="1" ht="20.100000000000001" customHeight="1" x14ac:dyDescent="0.25">
      <c r="A32" s="146"/>
      <c r="B32" s="245"/>
      <c r="C32" s="253"/>
      <c r="D32" s="254"/>
      <c r="E32" s="62"/>
      <c r="F32" s="249">
        <v>0</v>
      </c>
      <c r="G32" s="77">
        <v>0</v>
      </c>
      <c r="H32" s="76">
        <v>0</v>
      </c>
      <c r="I32" s="59">
        <f t="shared" ref="I32" si="4">F32-G32-H32</f>
        <v>0</v>
      </c>
      <c r="J32" s="46"/>
      <c r="K32" s="46"/>
      <c r="L32" s="61"/>
      <c r="M32" s="239"/>
      <c r="N32" s="147"/>
    </row>
    <row r="33" spans="1:16" s="150" customFormat="1" ht="20.100000000000001" customHeight="1" x14ac:dyDescent="0.25">
      <c r="A33" s="146"/>
      <c r="B33" s="246"/>
      <c r="C33" s="253"/>
      <c r="D33" s="254"/>
      <c r="E33" s="62"/>
      <c r="F33" s="249">
        <v>0</v>
      </c>
      <c r="G33" s="77">
        <v>0</v>
      </c>
      <c r="H33" s="76">
        <v>0</v>
      </c>
      <c r="I33" s="59">
        <f t="shared" si="1"/>
        <v>0</v>
      </c>
      <c r="J33" s="46"/>
      <c r="K33" s="46"/>
      <c r="L33" s="61"/>
      <c r="M33" s="239"/>
      <c r="N33" s="147"/>
    </row>
    <row r="34" spans="1:16" s="150" customFormat="1" ht="20.100000000000001" customHeight="1" x14ac:dyDescent="0.25">
      <c r="A34" s="146"/>
      <c r="B34" s="245"/>
      <c r="C34" s="253"/>
      <c r="D34" s="254"/>
      <c r="E34" s="62"/>
      <c r="F34" s="249">
        <v>0</v>
      </c>
      <c r="G34" s="77">
        <v>0</v>
      </c>
      <c r="H34" s="76">
        <v>0</v>
      </c>
      <c r="I34" s="59">
        <f t="shared" si="1"/>
        <v>0</v>
      </c>
      <c r="J34" s="46"/>
      <c r="K34" s="46"/>
      <c r="L34" s="61"/>
      <c r="M34" s="239"/>
      <c r="N34" s="147"/>
    </row>
    <row r="35" spans="1:16" s="150" customFormat="1" ht="20.100000000000001" customHeight="1" x14ac:dyDescent="0.25">
      <c r="A35" s="146"/>
      <c r="B35" s="245"/>
      <c r="C35" s="253"/>
      <c r="D35" s="254"/>
      <c r="E35" s="62"/>
      <c r="F35" s="249">
        <v>0</v>
      </c>
      <c r="G35" s="77">
        <v>0</v>
      </c>
      <c r="H35" s="76">
        <v>0</v>
      </c>
      <c r="I35" s="59">
        <f t="shared" ref="I35:I39" si="5">F35-G35-H35</f>
        <v>0</v>
      </c>
      <c r="J35" s="46"/>
      <c r="K35" s="46"/>
      <c r="L35" s="61"/>
      <c r="M35" s="239"/>
      <c r="N35" s="147"/>
    </row>
    <row r="36" spans="1:16" s="150" customFormat="1" ht="20.100000000000001" customHeight="1" x14ac:dyDescent="0.25">
      <c r="A36" s="146"/>
      <c r="B36" s="246"/>
      <c r="C36" s="253"/>
      <c r="D36" s="254"/>
      <c r="E36" s="62"/>
      <c r="F36" s="249">
        <v>0</v>
      </c>
      <c r="G36" s="77">
        <v>0</v>
      </c>
      <c r="H36" s="76">
        <v>0</v>
      </c>
      <c r="I36" s="59">
        <f t="shared" si="5"/>
        <v>0</v>
      </c>
      <c r="J36" s="46"/>
      <c r="K36" s="46"/>
      <c r="L36" s="61"/>
      <c r="M36" s="239"/>
      <c r="N36" s="147"/>
    </row>
    <row r="37" spans="1:16" s="150" customFormat="1" ht="20.100000000000001" customHeight="1" x14ac:dyDescent="0.25">
      <c r="A37" s="146"/>
      <c r="B37" s="245"/>
      <c r="C37" s="253"/>
      <c r="D37" s="254"/>
      <c r="E37" s="62"/>
      <c r="F37" s="249">
        <v>0</v>
      </c>
      <c r="G37" s="77">
        <v>0</v>
      </c>
      <c r="H37" s="76">
        <v>0</v>
      </c>
      <c r="I37" s="59">
        <f t="shared" si="5"/>
        <v>0</v>
      </c>
      <c r="J37" s="46"/>
      <c r="K37" s="46"/>
      <c r="L37" s="61"/>
      <c r="M37" s="239"/>
      <c r="N37" s="147"/>
    </row>
    <row r="38" spans="1:16" s="150" customFormat="1" ht="20.100000000000001" customHeight="1" x14ac:dyDescent="0.25">
      <c r="A38" s="146"/>
      <c r="B38" s="245"/>
      <c r="C38" s="253"/>
      <c r="D38" s="254"/>
      <c r="E38" s="62"/>
      <c r="F38" s="249">
        <v>0</v>
      </c>
      <c r="G38" s="77">
        <v>0</v>
      </c>
      <c r="H38" s="76">
        <v>0</v>
      </c>
      <c r="I38" s="59">
        <f t="shared" si="5"/>
        <v>0</v>
      </c>
      <c r="J38" s="46"/>
      <c r="K38" s="46"/>
      <c r="L38" s="61"/>
      <c r="M38" s="239"/>
      <c r="N38" s="147"/>
    </row>
    <row r="39" spans="1:16" s="150" customFormat="1" ht="20.100000000000001" customHeight="1" thickBot="1" x14ac:dyDescent="0.3">
      <c r="A39" s="146"/>
      <c r="B39" s="246"/>
      <c r="C39" s="253"/>
      <c r="D39" s="254"/>
      <c r="E39" s="62"/>
      <c r="F39" s="249">
        <v>0</v>
      </c>
      <c r="G39" s="77">
        <v>0</v>
      </c>
      <c r="H39" s="76">
        <v>0</v>
      </c>
      <c r="I39" s="59">
        <f t="shared" si="5"/>
        <v>0</v>
      </c>
      <c r="J39" s="46"/>
      <c r="K39" s="46"/>
      <c r="L39" s="61"/>
      <c r="M39" s="239"/>
      <c r="N39" s="147"/>
    </row>
    <row r="40" spans="1:16" s="150" customFormat="1" ht="20.100000000000001" customHeight="1" thickBot="1" x14ac:dyDescent="0.3">
      <c r="A40" s="146"/>
      <c r="B40" s="346" t="s">
        <v>90</v>
      </c>
      <c r="C40" s="347"/>
      <c r="D40" s="347"/>
      <c r="E40" s="347"/>
      <c r="F40" s="347"/>
      <c r="G40" s="241">
        <f>SUM(G7:G39)</f>
        <v>0</v>
      </c>
      <c r="H40" s="242">
        <f>SUM(H7:H39)</f>
        <v>0</v>
      </c>
      <c r="I40" s="243">
        <f>SUM(I7:I39)</f>
        <v>0</v>
      </c>
      <c r="J40" s="331"/>
      <c r="K40" s="332"/>
      <c r="L40" s="333"/>
      <c r="M40" s="239"/>
      <c r="N40" s="147"/>
    </row>
    <row r="41" spans="1:16" s="150" customFormat="1" ht="20.100000000000001" customHeight="1" x14ac:dyDescent="0.25">
      <c r="A41" s="146"/>
      <c r="B41" s="146"/>
      <c r="C41" s="151"/>
      <c r="D41" s="151"/>
      <c r="E41" s="151"/>
      <c r="F41" s="151"/>
      <c r="G41" s="151"/>
      <c r="I41" s="151"/>
      <c r="J41" s="151"/>
      <c r="K41" s="151"/>
      <c r="L41" s="151"/>
      <c r="M41" s="239"/>
      <c r="N41" s="147"/>
    </row>
    <row r="42" spans="1:16" ht="20.100000000000001" customHeight="1" x14ac:dyDescent="0.25">
      <c r="M42" s="146"/>
      <c r="N42" s="146"/>
    </row>
    <row r="43" spans="1:16" ht="20.100000000000001" customHeight="1" x14ac:dyDescent="0.25">
      <c r="B43" s="327" t="s">
        <v>227</v>
      </c>
      <c r="C43" s="327"/>
      <c r="D43" s="327"/>
      <c r="E43" s="327"/>
      <c r="F43" s="327"/>
      <c r="G43" s="327"/>
      <c r="H43" s="327"/>
      <c r="I43" s="327"/>
      <c r="J43" s="327"/>
      <c r="K43" s="327"/>
      <c r="L43" s="327"/>
      <c r="M43" s="152"/>
      <c r="N43" s="152"/>
      <c r="O43" s="153"/>
      <c r="P43" s="153"/>
    </row>
    <row r="44" spans="1:16" ht="20.100000000000001" customHeight="1" x14ac:dyDescent="0.25">
      <c r="B44" s="327"/>
      <c r="C44" s="327"/>
      <c r="D44" s="327"/>
      <c r="E44" s="327"/>
      <c r="F44" s="327"/>
      <c r="G44" s="327"/>
      <c r="H44" s="327"/>
      <c r="I44" s="327"/>
      <c r="J44" s="327"/>
      <c r="K44" s="327"/>
      <c r="L44" s="327"/>
      <c r="M44" s="152"/>
      <c r="N44" s="152"/>
      <c r="O44" s="153"/>
      <c r="P44" s="153"/>
    </row>
    <row r="45" spans="1:16" ht="20.100000000000001" customHeight="1" x14ac:dyDescent="0.25">
      <c r="B45" s="327"/>
      <c r="C45" s="327"/>
      <c r="D45" s="327"/>
      <c r="E45" s="327"/>
      <c r="F45" s="327"/>
      <c r="G45" s="327"/>
      <c r="H45" s="327"/>
      <c r="I45" s="327"/>
      <c r="J45" s="327"/>
      <c r="K45" s="327"/>
      <c r="L45" s="327"/>
      <c r="M45" s="152"/>
      <c r="N45" s="152"/>
      <c r="O45" s="153"/>
      <c r="P45" s="153"/>
    </row>
    <row r="46" spans="1:16" ht="20.100000000000001" customHeight="1" x14ac:dyDescent="0.25">
      <c r="M46" s="152"/>
      <c r="N46" s="152"/>
      <c r="O46" s="153"/>
      <c r="P46" s="153"/>
    </row>
    <row r="47" spans="1:16" ht="20.100000000000001" customHeight="1" x14ac:dyDescent="0.25">
      <c r="M47" s="152"/>
      <c r="N47" s="152"/>
      <c r="O47" s="153"/>
      <c r="P47" s="153"/>
    </row>
    <row r="48" spans="1:16" ht="20.100000000000001" hidden="1" customHeight="1" x14ac:dyDescent="0.25">
      <c r="M48" s="152"/>
      <c r="N48" s="152"/>
      <c r="O48" s="153"/>
      <c r="P48" s="153"/>
    </row>
    <row r="49" spans="13:16" ht="20.100000000000001" hidden="1" customHeight="1" x14ac:dyDescent="0.25">
      <c r="M49" s="152"/>
      <c r="N49" s="152"/>
      <c r="O49" s="153"/>
      <c r="P49" s="153"/>
    </row>
    <row r="50" spans="13:16" ht="20.100000000000001" hidden="1" customHeight="1" x14ac:dyDescent="0.25">
      <c r="M50" s="152"/>
      <c r="N50" s="152"/>
      <c r="O50" s="153"/>
      <c r="P50" s="153"/>
    </row>
    <row r="51" spans="13:16" ht="20.100000000000001" hidden="1" customHeight="1" x14ac:dyDescent="0.25">
      <c r="M51" s="152"/>
      <c r="N51" s="152"/>
      <c r="O51" s="153"/>
      <c r="P51" s="153"/>
    </row>
    <row r="52" spans="13:16" ht="20.100000000000001" hidden="1" customHeight="1" x14ac:dyDescent="0.25">
      <c r="M52" s="152"/>
      <c r="N52" s="152"/>
      <c r="O52" s="153"/>
      <c r="P52" s="153"/>
    </row>
    <row r="53" spans="13:16" ht="20.100000000000001" hidden="1" customHeight="1" x14ac:dyDescent="0.25">
      <c r="M53" s="152"/>
      <c r="N53" s="152"/>
      <c r="O53" s="153"/>
      <c r="P53" s="153"/>
    </row>
    <row r="54" spans="13:16" ht="20.100000000000001" hidden="1" customHeight="1" x14ac:dyDescent="0.25">
      <c r="M54" s="152"/>
      <c r="N54" s="152"/>
      <c r="O54" s="153"/>
      <c r="P54" s="153"/>
    </row>
    <row r="55" spans="13:16" ht="20.100000000000001" hidden="1" customHeight="1" x14ac:dyDescent="0.25">
      <c r="M55" s="152"/>
      <c r="N55" s="152"/>
      <c r="O55" s="153"/>
      <c r="P55" s="153"/>
    </row>
    <row r="56" spans="13:16" ht="20.100000000000001" hidden="1" customHeight="1" x14ac:dyDescent="0.25">
      <c r="M56" s="152"/>
      <c r="N56" s="152"/>
      <c r="O56" s="153"/>
      <c r="P56" s="153"/>
    </row>
    <row r="57" spans="13:16" ht="20.100000000000001" hidden="1" customHeight="1" x14ac:dyDescent="0.25">
      <c r="M57" s="152"/>
      <c r="N57" s="152"/>
      <c r="O57" s="153"/>
      <c r="P57" s="153"/>
    </row>
    <row r="58" spans="13:16" ht="20.100000000000001" hidden="1" customHeight="1" x14ac:dyDescent="0.25">
      <c r="M58" s="152"/>
      <c r="N58" s="152"/>
      <c r="O58" s="153"/>
      <c r="P58" s="153"/>
    </row>
    <row r="59" spans="13:16" ht="20.100000000000001" hidden="1" customHeight="1" x14ac:dyDescent="0.25">
      <c r="M59" s="152"/>
      <c r="N59" s="152"/>
      <c r="O59" s="153"/>
      <c r="P59" s="153"/>
    </row>
    <row r="60" spans="13:16" ht="20.100000000000001" hidden="1" customHeight="1" x14ac:dyDescent="0.25">
      <c r="M60" s="152"/>
      <c r="N60" s="152"/>
      <c r="O60" s="153"/>
      <c r="P60" s="153"/>
    </row>
    <row r="61" spans="13:16" ht="20.100000000000001" hidden="1" customHeight="1" x14ac:dyDescent="0.25">
      <c r="M61" s="152"/>
      <c r="N61" s="152"/>
      <c r="O61" s="153"/>
      <c r="P61" s="153"/>
    </row>
    <row r="62" spans="13:16" ht="20.100000000000001" hidden="1" customHeight="1" x14ac:dyDescent="0.25">
      <c r="M62" s="152"/>
      <c r="N62" s="152"/>
      <c r="O62" s="153"/>
      <c r="P62" s="153"/>
    </row>
    <row r="63" spans="13:16" ht="20.100000000000001" hidden="1" customHeight="1" x14ac:dyDescent="0.25">
      <c r="M63" s="152"/>
      <c r="N63" s="152"/>
      <c r="O63" s="153"/>
      <c r="P63" s="153"/>
    </row>
    <row r="64" spans="13:16" ht="20.100000000000001" hidden="1" customHeight="1" x14ac:dyDescent="0.25">
      <c r="M64" s="152"/>
      <c r="N64" s="152"/>
      <c r="O64" s="153"/>
      <c r="P64" s="153"/>
    </row>
    <row r="65" spans="13:16" ht="20.100000000000001" hidden="1" customHeight="1" x14ac:dyDescent="0.25">
      <c r="M65" s="152"/>
      <c r="N65" s="152"/>
      <c r="O65" s="153"/>
      <c r="P65" s="153"/>
    </row>
    <row r="66" spans="13:16" ht="20.100000000000001" hidden="1" customHeight="1" x14ac:dyDescent="0.25">
      <c r="M66" s="152"/>
      <c r="N66" s="152"/>
      <c r="O66" s="153"/>
      <c r="P66" s="153"/>
    </row>
    <row r="67" spans="13:16" ht="20.100000000000001" hidden="1" customHeight="1" x14ac:dyDescent="0.25">
      <c r="M67" s="152"/>
      <c r="N67" s="152"/>
      <c r="O67" s="153"/>
      <c r="P67" s="153"/>
    </row>
    <row r="68" spans="13:16" ht="20.100000000000001" hidden="1" customHeight="1" x14ac:dyDescent="0.25">
      <c r="M68" s="152"/>
      <c r="N68" s="152"/>
      <c r="O68" s="153"/>
      <c r="P68" s="153"/>
    </row>
    <row r="69" spans="13:16" ht="20.100000000000001" hidden="1" customHeight="1" x14ac:dyDescent="0.25">
      <c r="M69" s="152"/>
      <c r="N69" s="152"/>
      <c r="O69" s="153"/>
      <c r="P69" s="153"/>
    </row>
    <row r="70" spans="13:16" ht="20.100000000000001" hidden="1" customHeight="1" x14ac:dyDescent="0.25">
      <c r="M70" s="152"/>
      <c r="N70" s="152"/>
      <c r="O70" s="153"/>
      <c r="P70" s="153"/>
    </row>
    <row r="71" spans="13:16" ht="20.100000000000001" hidden="1" customHeight="1" x14ac:dyDescent="0.25">
      <c r="M71" s="152"/>
      <c r="N71" s="152"/>
      <c r="O71" s="153"/>
      <c r="P71" s="153"/>
    </row>
    <row r="72" spans="13:16" ht="20.100000000000001" hidden="1" customHeight="1" x14ac:dyDescent="0.25">
      <c r="M72" s="152"/>
      <c r="N72" s="152"/>
      <c r="O72" s="153"/>
      <c r="P72" s="153"/>
    </row>
    <row r="73" spans="13:16" ht="20.100000000000001" hidden="1" customHeight="1" x14ac:dyDescent="0.25">
      <c r="M73" s="152"/>
      <c r="N73" s="152"/>
      <c r="O73" s="153"/>
      <c r="P73" s="153"/>
    </row>
    <row r="74" spans="13:16" ht="20.100000000000001" hidden="1" customHeight="1" x14ac:dyDescent="0.25">
      <c r="M74" s="152"/>
      <c r="N74" s="152"/>
      <c r="O74" s="153"/>
      <c r="P74" s="153"/>
    </row>
    <row r="75" spans="13:16" ht="20.100000000000001" hidden="1" customHeight="1" x14ac:dyDescent="0.25">
      <c r="M75" s="152"/>
      <c r="N75" s="152"/>
      <c r="O75" s="153"/>
      <c r="P75" s="153"/>
    </row>
    <row r="76" spans="13:16" ht="20.100000000000001" hidden="1" customHeight="1" x14ac:dyDescent="0.25">
      <c r="M76" s="152"/>
      <c r="N76" s="152"/>
      <c r="O76" s="153"/>
      <c r="P76" s="153"/>
    </row>
    <row r="77" spans="13:16" ht="20.100000000000001" hidden="1" customHeight="1" x14ac:dyDescent="0.25">
      <c r="M77" s="152"/>
      <c r="N77" s="152"/>
      <c r="O77" s="153"/>
      <c r="P77" s="153"/>
    </row>
    <row r="78" spans="13:16" ht="20.100000000000001" hidden="1" customHeight="1" x14ac:dyDescent="0.25">
      <c r="M78" s="152"/>
      <c r="N78" s="152"/>
      <c r="O78" s="153"/>
      <c r="P78" s="153"/>
    </row>
    <row r="79" spans="13:16" ht="20.100000000000001" hidden="1" customHeight="1" x14ac:dyDescent="0.25">
      <c r="M79" s="152"/>
      <c r="N79" s="152"/>
      <c r="O79" s="153"/>
      <c r="P79" s="153"/>
    </row>
    <row r="80" spans="13:16" ht="20.100000000000001" hidden="1" customHeight="1" x14ac:dyDescent="0.25">
      <c r="M80" s="152"/>
      <c r="N80" s="152"/>
      <c r="O80" s="153"/>
      <c r="P80" s="153"/>
    </row>
    <row r="81" spans="13:16" ht="20.100000000000001" hidden="1" customHeight="1" x14ac:dyDescent="0.25">
      <c r="M81" s="152"/>
      <c r="N81" s="152"/>
      <c r="O81" s="153"/>
      <c r="P81" s="153"/>
    </row>
    <row r="82" spans="13:16" ht="20.100000000000001" hidden="1" customHeight="1" x14ac:dyDescent="0.25">
      <c r="M82" s="152"/>
      <c r="N82" s="152"/>
      <c r="O82" s="153"/>
      <c r="P82" s="153"/>
    </row>
    <row r="83" spans="13:16" ht="20.100000000000001" hidden="1" customHeight="1" x14ac:dyDescent="0.25">
      <c r="M83" s="152"/>
      <c r="N83" s="152"/>
      <c r="O83" s="153"/>
      <c r="P83" s="153"/>
    </row>
    <row r="84" spans="13:16" ht="20.100000000000001" hidden="1" customHeight="1" x14ac:dyDescent="0.25">
      <c r="M84" s="152"/>
      <c r="N84" s="152"/>
      <c r="O84" s="153"/>
      <c r="P84" s="153"/>
    </row>
    <row r="85" spans="13:16" ht="20.100000000000001" hidden="1" customHeight="1" x14ac:dyDescent="0.25">
      <c r="M85" s="152"/>
      <c r="N85" s="152"/>
      <c r="O85" s="153"/>
      <c r="P85" s="153"/>
    </row>
    <row r="86" spans="13:16" ht="20.100000000000001" hidden="1" customHeight="1" x14ac:dyDescent="0.25">
      <c r="M86" s="152"/>
      <c r="N86" s="152"/>
      <c r="O86" s="153"/>
      <c r="P86" s="153"/>
    </row>
    <row r="87" spans="13:16" ht="20.100000000000001" hidden="1" customHeight="1" x14ac:dyDescent="0.25">
      <c r="M87" s="152"/>
      <c r="N87" s="152"/>
      <c r="O87" s="153"/>
      <c r="P87" s="153"/>
    </row>
    <row r="88" spans="13:16" ht="20.100000000000001" hidden="1" customHeight="1" x14ac:dyDescent="0.25">
      <c r="M88" s="152"/>
      <c r="N88" s="152"/>
      <c r="O88" s="153"/>
      <c r="P88" s="153"/>
    </row>
    <row r="89" spans="13:16" ht="20.100000000000001" hidden="1" customHeight="1" x14ac:dyDescent="0.25">
      <c r="M89" s="152"/>
      <c r="N89" s="152"/>
      <c r="O89" s="153"/>
      <c r="P89" s="153"/>
    </row>
    <row r="90" spans="13:16" ht="20.100000000000001" hidden="1" customHeight="1" x14ac:dyDescent="0.25">
      <c r="M90" s="152"/>
      <c r="N90" s="152"/>
      <c r="O90" s="153"/>
      <c r="P90" s="153"/>
    </row>
    <row r="91" spans="13:16" ht="20.100000000000001" hidden="1" customHeight="1" x14ac:dyDescent="0.25">
      <c r="M91" s="152"/>
      <c r="N91" s="152"/>
      <c r="O91" s="153"/>
      <c r="P91" s="153"/>
    </row>
    <row r="92" spans="13:16" ht="20.100000000000001" hidden="1" customHeight="1" x14ac:dyDescent="0.25">
      <c r="M92" s="152"/>
      <c r="N92" s="152"/>
      <c r="O92" s="153"/>
      <c r="P92" s="153"/>
    </row>
    <row r="93" spans="13:16" ht="20.100000000000001" hidden="1" customHeight="1" x14ac:dyDescent="0.25">
      <c r="M93" s="152"/>
      <c r="N93" s="152"/>
      <c r="O93" s="153"/>
      <c r="P93" s="153"/>
    </row>
    <row r="94" spans="13:16" ht="20.100000000000001" hidden="1" customHeight="1" x14ac:dyDescent="0.25">
      <c r="M94" s="152"/>
      <c r="N94" s="152"/>
      <c r="O94" s="153"/>
      <c r="P94" s="153"/>
    </row>
    <row r="95" spans="13:16" ht="20.100000000000001" hidden="1" customHeight="1" x14ac:dyDescent="0.25">
      <c r="M95" s="152"/>
      <c r="N95" s="152"/>
      <c r="O95" s="153"/>
      <c r="P95" s="153"/>
    </row>
    <row r="96" spans="13:16" ht="20.100000000000001" hidden="1" customHeight="1" x14ac:dyDescent="0.25">
      <c r="M96" s="152"/>
      <c r="N96" s="152"/>
      <c r="O96" s="153"/>
      <c r="P96" s="153"/>
    </row>
    <row r="97" spans="13:16" ht="20.100000000000001" hidden="1" customHeight="1" x14ac:dyDescent="0.25">
      <c r="M97" s="152"/>
      <c r="N97" s="152"/>
      <c r="O97" s="153"/>
      <c r="P97" s="153"/>
    </row>
    <row r="98" spans="13:16" ht="20.100000000000001" hidden="1" customHeight="1" x14ac:dyDescent="0.25">
      <c r="M98" s="152"/>
      <c r="N98" s="152"/>
      <c r="O98" s="153"/>
      <c r="P98" s="153"/>
    </row>
    <row r="99" spans="13:16" ht="20.100000000000001" hidden="1" customHeight="1" x14ac:dyDescent="0.25">
      <c r="M99" s="152"/>
      <c r="N99" s="152"/>
      <c r="O99" s="153"/>
      <c r="P99" s="153"/>
    </row>
    <row r="100" spans="13:16" ht="20.100000000000001" hidden="1" customHeight="1" x14ac:dyDescent="0.25">
      <c r="M100" s="152"/>
      <c r="N100" s="152"/>
      <c r="O100" s="153"/>
      <c r="P100" s="153"/>
    </row>
    <row r="101" spans="13:16" ht="20.100000000000001" hidden="1" customHeight="1" x14ac:dyDescent="0.25">
      <c r="M101" s="152"/>
      <c r="N101" s="152"/>
      <c r="O101" s="153"/>
      <c r="P101" s="153"/>
    </row>
    <row r="102" spans="13:16" ht="20.100000000000001" hidden="1" customHeight="1" x14ac:dyDescent="0.25">
      <c r="M102" s="152"/>
      <c r="N102" s="152"/>
      <c r="O102" s="153"/>
      <c r="P102" s="153"/>
    </row>
    <row r="103" spans="13:16" ht="20.100000000000001" hidden="1" customHeight="1" x14ac:dyDescent="0.25">
      <c r="M103" s="152"/>
      <c r="N103" s="152"/>
      <c r="O103" s="153"/>
      <c r="P103" s="153"/>
    </row>
    <row r="104" spans="13:16" ht="20.100000000000001" hidden="1" customHeight="1" x14ac:dyDescent="0.25">
      <c r="M104" s="152"/>
      <c r="N104" s="152"/>
      <c r="O104" s="153"/>
      <c r="P104" s="153"/>
    </row>
    <row r="105" spans="13:16" ht="20.100000000000001" hidden="1" customHeight="1" x14ac:dyDescent="0.25">
      <c r="M105" s="152"/>
      <c r="N105" s="152"/>
      <c r="O105" s="153"/>
      <c r="P105" s="153"/>
    </row>
    <row r="106" spans="13:16" ht="20.100000000000001" hidden="1" customHeight="1" x14ac:dyDescent="0.25">
      <c r="M106" s="152"/>
      <c r="N106" s="152"/>
      <c r="O106" s="154" t="s">
        <v>162</v>
      </c>
      <c r="P106" s="153"/>
    </row>
    <row r="107" spans="13:16" ht="20.100000000000001" hidden="1" customHeight="1" x14ac:dyDescent="0.25">
      <c r="M107" s="152"/>
      <c r="N107" s="152"/>
      <c r="O107" s="154"/>
      <c r="P107" s="153"/>
    </row>
    <row r="108" spans="13:16" ht="20.100000000000001" hidden="1" customHeight="1" x14ac:dyDescent="0.25">
      <c r="M108" s="152"/>
      <c r="N108" s="152"/>
      <c r="O108" s="150" t="s">
        <v>91</v>
      </c>
      <c r="P108" s="153"/>
    </row>
    <row r="109" spans="13:16" ht="20.100000000000001" hidden="1" customHeight="1" x14ac:dyDescent="0.25">
      <c r="M109" s="152"/>
      <c r="N109" s="152"/>
      <c r="O109" s="150" t="s">
        <v>94</v>
      </c>
      <c r="P109" s="153"/>
    </row>
    <row r="110" spans="13:16" ht="20.100000000000001" hidden="1" customHeight="1" x14ac:dyDescent="0.25">
      <c r="M110" s="152"/>
      <c r="N110" s="152"/>
      <c r="O110" s="150" t="s">
        <v>147</v>
      </c>
      <c r="P110" s="153"/>
    </row>
    <row r="111" spans="13:16" ht="20.100000000000001" hidden="1" customHeight="1" x14ac:dyDescent="0.25">
      <c r="M111" s="152"/>
      <c r="N111" s="152"/>
      <c r="O111" s="150" t="s">
        <v>96</v>
      </c>
      <c r="P111" s="153"/>
    </row>
    <row r="112" spans="13:16" ht="20.100000000000001" hidden="1" customHeight="1" x14ac:dyDescent="0.25">
      <c r="M112" s="152"/>
      <c r="N112" s="152"/>
      <c r="O112" s="150" t="s">
        <v>146</v>
      </c>
      <c r="P112" s="153"/>
    </row>
    <row r="113" spans="13:16" ht="20.100000000000001" hidden="1" customHeight="1" x14ac:dyDescent="0.25">
      <c r="M113" s="152"/>
      <c r="N113" s="152"/>
      <c r="O113" s="150" t="s">
        <v>145</v>
      </c>
      <c r="P113" s="153"/>
    </row>
    <row r="114" spans="13:16" ht="20.100000000000001" hidden="1" customHeight="1" x14ac:dyDescent="0.25">
      <c r="M114" s="152"/>
      <c r="N114" s="152"/>
      <c r="O114" s="150" t="s">
        <v>144</v>
      </c>
      <c r="P114" s="153"/>
    </row>
    <row r="115" spans="13:16" ht="20.100000000000001" hidden="1" customHeight="1" x14ac:dyDescent="0.25">
      <c r="M115" s="152"/>
      <c r="N115" s="152"/>
      <c r="O115" s="153"/>
      <c r="P115" s="153"/>
    </row>
    <row r="116" spans="13:16" ht="20.100000000000001" hidden="1" customHeight="1" x14ac:dyDescent="0.25">
      <c r="M116" s="152"/>
      <c r="N116" s="152"/>
      <c r="O116" s="153"/>
      <c r="P116" s="153"/>
    </row>
    <row r="117" spans="13:16" ht="20.100000000000001" hidden="1" customHeight="1" x14ac:dyDescent="0.25">
      <c r="M117" s="152"/>
      <c r="N117" s="152"/>
      <c r="O117" s="153"/>
      <c r="P117" s="153"/>
    </row>
    <row r="118" spans="13:16" ht="20.100000000000001" hidden="1" customHeight="1" x14ac:dyDescent="0.25">
      <c r="M118" s="152"/>
      <c r="N118" s="152"/>
      <c r="O118" s="153"/>
      <c r="P118" s="153"/>
    </row>
    <row r="119" spans="13:16" ht="20.100000000000001" hidden="1" customHeight="1" x14ac:dyDescent="0.25">
      <c r="M119" s="152"/>
      <c r="N119" s="152"/>
      <c r="O119" s="153"/>
      <c r="P119" s="153"/>
    </row>
    <row r="120" spans="13:16" ht="20.100000000000001" hidden="1" customHeight="1" x14ac:dyDescent="0.25">
      <c r="M120" s="152"/>
      <c r="N120" s="152"/>
      <c r="O120" s="153"/>
      <c r="P120" s="153"/>
    </row>
    <row r="121" spans="13:16" ht="20.100000000000001" hidden="1" customHeight="1" x14ac:dyDescent="0.25">
      <c r="M121" s="152"/>
      <c r="N121" s="152"/>
      <c r="O121" s="153"/>
      <c r="P121" s="153"/>
    </row>
    <row r="122" spans="13:16" ht="20.100000000000001" hidden="1" customHeight="1" x14ac:dyDescent="0.25">
      <c r="M122" s="152"/>
      <c r="N122" s="152"/>
      <c r="O122" s="153"/>
      <c r="P122" s="153"/>
    </row>
    <row r="123" spans="13:16" ht="20.100000000000001" hidden="1" customHeight="1" x14ac:dyDescent="0.25">
      <c r="M123" s="152"/>
      <c r="N123" s="152"/>
      <c r="O123" s="153"/>
      <c r="P123" s="153"/>
    </row>
    <row r="124" spans="13:16" ht="20.100000000000001" hidden="1" customHeight="1" x14ac:dyDescent="0.25">
      <c r="M124" s="152"/>
      <c r="N124" s="152"/>
      <c r="O124" s="153"/>
      <c r="P124" s="153"/>
    </row>
    <row r="125" spans="13:16" ht="20.100000000000001" hidden="1" customHeight="1" x14ac:dyDescent="0.25">
      <c r="M125" s="152"/>
      <c r="N125" s="152"/>
      <c r="O125" s="153"/>
      <c r="P125" s="153"/>
    </row>
    <row r="126" spans="13:16" ht="20.100000000000001" hidden="1" customHeight="1" x14ac:dyDescent="0.25">
      <c r="M126" s="152"/>
      <c r="N126" s="152"/>
      <c r="O126" s="153"/>
      <c r="P126" s="153"/>
    </row>
    <row r="127" spans="13:16" ht="20.100000000000001" hidden="1" customHeight="1" x14ac:dyDescent="0.25">
      <c r="M127" s="152"/>
      <c r="N127" s="152"/>
      <c r="O127" s="153"/>
      <c r="P127" s="153"/>
    </row>
    <row r="128" spans="13:16" ht="20.100000000000001" hidden="1" customHeight="1" x14ac:dyDescent="0.25">
      <c r="M128" s="152"/>
      <c r="N128" s="152"/>
      <c r="O128" s="153"/>
      <c r="P128" s="153"/>
    </row>
    <row r="129" spans="13:16" ht="20.100000000000001" hidden="1" customHeight="1" x14ac:dyDescent="0.25">
      <c r="M129" s="152"/>
      <c r="N129" s="152"/>
      <c r="O129" s="153"/>
      <c r="P129" s="153"/>
    </row>
    <row r="130" spans="13:16" ht="20.100000000000001" hidden="1" customHeight="1" x14ac:dyDescent="0.25">
      <c r="M130" s="152"/>
      <c r="N130" s="152"/>
      <c r="O130" s="153"/>
      <c r="P130" s="153"/>
    </row>
    <row r="131" spans="13:16" ht="20.100000000000001" hidden="1" customHeight="1" x14ac:dyDescent="0.25">
      <c r="M131" s="152"/>
      <c r="N131" s="152"/>
      <c r="O131" s="153"/>
      <c r="P131" s="153"/>
    </row>
    <row r="132" spans="13:16" ht="20.100000000000001" hidden="1" customHeight="1" x14ac:dyDescent="0.25">
      <c r="M132" s="152"/>
      <c r="N132" s="152"/>
      <c r="O132" s="153"/>
      <c r="P132" s="153"/>
    </row>
    <row r="133" spans="13:16" ht="20.100000000000001" hidden="1" customHeight="1" x14ac:dyDescent="0.25">
      <c r="M133" s="152"/>
      <c r="N133" s="152"/>
      <c r="O133" s="153"/>
      <c r="P133" s="153"/>
    </row>
    <row r="134" spans="13:16" ht="20.100000000000001" hidden="1" customHeight="1" x14ac:dyDescent="0.25">
      <c r="M134" s="152"/>
      <c r="N134" s="152"/>
      <c r="O134" s="153"/>
      <c r="P134" s="153"/>
    </row>
    <row r="135" spans="13:16" ht="20.100000000000001" hidden="1" customHeight="1" x14ac:dyDescent="0.25">
      <c r="M135" s="152"/>
      <c r="N135" s="152"/>
      <c r="O135" s="153"/>
      <c r="P135" s="153"/>
    </row>
    <row r="136" spans="13:16" ht="20.100000000000001" hidden="1" customHeight="1" x14ac:dyDescent="0.25">
      <c r="M136" s="152"/>
      <c r="N136" s="152"/>
      <c r="O136" s="153"/>
      <c r="P136" s="153"/>
    </row>
    <row r="137" spans="13:16" ht="20.100000000000001" hidden="1" customHeight="1" x14ac:dyDescent="0.25">
      <c r="M137" s="152"/>
      <c r="N137" s="152"/>
      <c r="O137" s="153"/>
      <c r="P137" s="153"/>
    </row>
    <row r="138" spans="13:16" ht="20.100000000000001" hidden="1" customHeight="1" x14ac:dyDescent="0.25">
      <c r="M138" s="152"/>
      <c r="N138" s="152"/>
      <c r="O138" s="153"/>
      <c r="P138" s="153"/>
    </row>
    <row r="139" spans="13:16" ht="20.100000000000001" hidden="1" customHeight="1" x14ac:dyDescent="0.25">
      <c r="M139" s="152"/>
      <c r="N139" s="152"/>
      <c r="O139" s="153"/>
      <c r="P139" s="153"/>
    </row>
    <row r="140" spans="13:16" ht="20.100000000000001" hidden="1" customHeight="1" x14ac:dyDescent="0.25">
      <c r="M140" s="152"/>
      <c r="N140" s="152"/>
      <c r="O140" s="153"/>
      <c r="P140" s="153"/>
    </row>
    <row r="141" spans="13:16" ht="20.100000000000001" hidden="1" customHeight="1" x14ac:dyDescent="0.25">
      <c r="M141" s="152"/>
      <c r="N141" s="152"/>
      <c r="O141" s="153"/>
      <c r="P141" s="153"/>
    </row>
    <row r="142" spans="13:16" ht="20.100000000000001" hidden="1" customHeight="1" x14ac:dyDescent="0.25">
      <c r="M142" s="152"/>
      <c r="N142" s="152"/>
      <c r="O142" s="153"/>
      <c r="P142" s="153"/>
    </row>
    <row r="143" spans="13:16" ht="20.100000000000001" hidden="1" customHeight="1" x14ac:dyDescent="0.25">
      <c r="M143" s="152"/>
      <c r="N143" s="152"/>
      <c r="O143" s="153"/>
      <c r="P143" s="153"/>
    </row>
    <row r="144" spans="13:16" ht="20.100000000000001" hidden="1" customHeight="1" x14ac:dyDescent="0.25">
      <c r="M144" s="152"/>
      <c r="N144" s="152"/>
      <c r="O144" s="153"/>
      <c r="P144" s="153"/>
    </row>
    <row r="145" spans="13:16" ht="20.100000000000001" hidden="1" customHeight="1" x14ac:dyDescent="0.25">
      <c r="M145" s="152"/>
      <c r="N145" s="152"/>
      <c r="O145" s="153"/>
      <c r="P145" s="153"/>
    </row>
    <row r="146" spans="13:16" ht="20.100000000000001" hidden="1" customHeight="1" x14ac:dyDescent="0.25">
      <c r="M146" s="152"/>
      <c r="N146" s="152"/>
      <c r="O146" s="153"/>
      <c r="P146" s="153"/>
    </row>
    <row r="147" spans="13:16" ht="20.100000000000001" hidden="1" customHeight="1" x14ac:dyDescent="0.25">
      <c r="M147" s="152"/>
      <c r="N147" s="152"/>
      <c r="O147" s="153"/>
      <c r="P147" s="153"/>
    </row>
    <row r="148" spans="13:16" ht="20.100000000000001" hidden="1" customHeight="1" x14ac:dyDescent="0.25">
      <c r="M148" s="152"/>
      <c r="N148" s="152"/>
      <c r="O148" s="153"/>
      <c r="P148" s="153"/>
    </row>
    <row r="149" spans="13:16" ht="20.100000000000001" hidden="1" customHeight="1" x14ac:dyDescent="0.25">
      <c r="M149" s="152"/>
      <c r="N149" s="152"/>
      <c r="O149" s="153"/>
      <c r="P149" s="153"/>
    </row>
    <row r="150" spans="13:16" ht="20.100000000000001" hidden="1" customHeight="1" x14ac:dyDescent="0.25">
      <c r="M150" s="152"/>
      <c r="N150" s="152"/>
      <c r="O150" s="153"/>
      <c r="P150" s="153"/>
    </row>
    <row r="151" spans="13:16" ht="20.100000000000001" hidden="1" customHeight="1" x14ac:dyDescent="0.25">
      <c r="M151" s="152"/>
      <c r="N151" s="152"/>
      <c r="O151" s="153"/>
      <c r="P151" s="153"/>
    </row>
    <row r="152" spans="13:16" ht="20.100000000000001" hidden="1" customHeight="1" x14ac:dyDescent="0.25">
      <c r="M152" s="152"/>
      <c r="N152" s="152"/>
      <c r="O152" s="153"/>
      <c r="P152" s="153"/>
    </row>
    <row r="153" spans="13:16" ht="20.100000000000001" hidden="1" customHeight="1" x14ac:dyDescent="0.25">
      <c r="M153" s="152"/>
      <c r="N153" s="152"/>
      <c r="O153" s="153"/>
      <c r="P153" s="153"/>
    </row>
    <row r="154" spans="13:16" ht="20.100000000000001" hidden="1" customHeight="1" x14ac:dyDescent="0.25">
      <c r="M154" s="152"/>
      <c r="N154" s="152"/>
      <c r="O154" s="153"/>
      <c r="P154" s="153"/>
    </row>
    <row r="155" spans="13:16" ht="20.100000000000001" hidden="1" customHeight="1" x14ac:dyDescent="0.25">
      <c r="M155" s="152"/>
      <c r="N155" s="152"/>
      <c r="O155" s="153"/>
      <c r="P155" s="153"/>
    </row>
    <row r="156" spans="13:16" ht="14.25" hidden="1" customHeight="1" x14ac:dyDescent="0.25">
      <c r="M156" s="152"/>
      <c r="N156" s="152"/>
      <c r="O156" s="153"/>
      <c r="P156" s="153"/>
    </row>
    <row r="157" spans="13:16" ht="14.25" hidden="1" customHeight="1" x14ac:dyDescent="0.25">
      <c r="M157" s="152"/>
      <c r="N157" s="152"/>
      <c r="O157" s="153"/>
      <c r="P157" s="153"/>
    </row>
    <row r="158" spans="13:16" ht="14.25" hidden="1" customHeight="1" x14ac:dyDescent="0.25">
      <c r="M158" s="152"/>
      <c r="N158" s="152"/>
      <c r="O158" s="153"/>
      <c r="P158" s="153"/>
    </row>
    <row r="159" spans="13:16" ht="14.25" hidden="1" customHeight="1" x14ac:dyDescent="0.25">
      <c r="M159" s="152"/>
      <c r="N159" s="152"/>
      <c r="O159" s="153"/>
      <c r="P159" s="153"/>
    </row>
    <row r="160" spans="13:16" ht="14.25" hidden="1" customHeight="1" x14ac:dyDescent="0.25">
      <c r="M160" s="152"/>
      <c r="N160" s="152"/>
      <c r="O160" s="153"/>
      <c r="P160" s="153"/>
    </row>
    <row r="161" spans="13:16" ht="14.25" hidden="1" customHeight="1" x14ac:dyDescent="0.25">
      <c r="M161" s="152"/>
      <c r="N161" s="152"/>
      <c r="O161" s="153"/>
      <c r="P161" s="153"/>
    </row>
    <row r="162" spans="13:16" ht="14.25" hidden="1" customHeight="1" x14ac:dyDescent="0.25">
      <c r="M162" s="152"/>
      <c r="N162" s="152"/>
      <c r="O162" s="153"/>
      <c r="P162" s="153"/>
    </row>
    <row r="163" spans="13:16" ht="14.25" hidden="1" customHeight="1" x14ac:dyDescent="0.25">
      <c r="M163" s="152"/>
      <c r="N163" s="152"/>
      <c r="O163" s="153"/>
      <c r="P163" s="153"/>
    </row>
    <row r="164" spans="13:16" ht="14.25" hidden="1" customHeight="1" x14ac:dyDescent="0.25">
      <c r="M164" s="152"/>
      <c r="N164" s="152"/>
      <c r="O164" s="153"/>
      <c r="P164" s="153"/>
    </row>
    <row r="165" spans="13:16" ht="14.25" hidden="1" customHeight="1" x14ac:dyDescent="0.25">
      <c r="M165" s="152"/>
      <c r="N165" s="152"/>
      <c r="O165" s="153"/>
      <c r="P165" s="153"/>
    </row>
    <row r="166" spans="13:16" ht="14.25" hidden="1" customHeight="1" x14ac:dyDescent="0.25">
      <c r="M166" s="152"/>
      <c r="N166" s="152"/>
      <c r="O166" s="153"/>
      <c r="P166" s="153"/>
    </row>
    <row r="167" spans="13:16" ht="14.25" hidden="1" customHeight="1" x14ac:dyDescent="0.25">
      <c r="M167" s="152"/>
      <c r="N167" s="152"/>
      <c r="O167" s="153"/>
      <c r="P167" s="153"/>
    </row>
    <row r="168" spans="13:16" ht="14.25" hidden="1" customHeight="1" x14ac:dyDescent="0.25">
      <c r="M168" s="152"/>
      <c r="N168" s="152"/>
      <c r="O168" s="153"/>
      <c r="P168" s="153"/>
    </row>
    <row r="169" spans="13:16" ht="14.25" hidden="1" customHeight="1" x14ac:dyDescent="0.25">
      <c r="M169" s="152"/>
      <c r="N169" s="152"/>
      <c r="O169" s="153"/>
      <c r="P169" s="153"/>
    </row>
    <row r="170" spans="13:16" ht="14.25" hidden="1" customHeight="1" x14ac:dyDescent="0.25">
      <c r="M170" s="152"/>
      <c r="N170" s="152"/>
      <c r="O170" s="153"/>
      <c r="P170" s="153"/>
    </row>
    <row r="171" spans="13:16" ht="14.25" hidden="1" customHeight="1" x14ac:dyDescent="0.25">
      <c r="M171" s="152"/>
      <c r="N171" s="152"/>
      <c r="O171" s="153"/>
      <c r="P171" s="153"/>
    </row>
    <row r="172" spans="13:16" ht="14.25" hidden="1" customHeight="1" x14ac:dyDescent="0.25">
      <c r="M172" s="152"/>
      <c r="N172" s="152"/>
      <c r="O172" s="153"/>
      <c r="P172" s="153"/>
    </row>
    <row r="173" spans="13:16" ht="14.25" hidden="1" customHeight="1" x14ac:dyDescent="0.25">
      <c r="M173" s="152"/>
      <c r="N173" s="152"/>
      <c r="O173" s="153"/>
      <c r="P173" s="153"/>
    </row>
    <row r="174" spans="13:16" ht="14.25" hidden="1" customHeight="1" x14ac:dyDescent="0.25">
      <c r="M174" s="152"/>
      <c r="N174" s="152"/>
      <c r="O174" s="153"/>
      <c r="P174" s="153"/>
    </row>
    <row r="175" spans="13:16" ht="14.25" hidden="1" customHeight="1" x14ac:dyDescent="0.25">
      <c r="M175" s="152"/>
      <c r="N175" s="152"/>
      <c r="O175" s="153"/>
      <c r="P175" s="153"/>
    </row>
    <row r="176" spans="13:16" ht="14.25" hidden="1" customHeight="1" x14ac:dyDescent="0.25">
      <c r="M176" s="152"/>
      <c r="N176" s="152"/>
      <c r="O176" s="153"/>
      <c r="P176" s="153"/>
    </row>
    <row r="177" spans="13:16" ht="14.25" hidden="1" customHeight="1" x14ac:dyDescent="0.25">
      <c r="M177" s="152"/>
      <c r="N177" s="152"/>
      <c r="O177" s="153"/>
      <c r="P177" s="153"/>
    </row>
    <row r="178" spans="13:16" ht="14.25" hidden="1" customHeight="1" x14ac:dyDescent="0.25">
      <c r="M178" s="152"/>
      <c r="N178" s="152"/>
      <c r="O178" s="153"/>
      <c r="P178" s="153"/>
    </row>
    <row r="179" spans="13:16" ht="14.25" hidden="1" customHeight="1" x14ac:dyDescent="0.25">
      <c r="M179" s="152"/>
      <c r="N179" s="152"/>
      <c r="O179" s="153"/>
      <c r="P179" s="153"/>
    </row>
    <row r="180" spans="13:16" ht="14.25" hidden="1" customHeight="1" x14ac:dyDescent="0.25">
      <c r="M180" s="152"/>
      <c r="N180" s="152"/>
      <c r="O180" s="153"/>
      <c r="P180" s="153"/>
    </row>
    <row r="181" spans="13:16" ht="14.25" hidden="1" customHeight="1" x14ac:dyDescent="0.25">
      <c r="M181" s="152"/>
      <c r="N181" s="152"/>
      <c r="O181" s="153"/>
      <c r="P181" s="153"/>
    </row>
    <row r="182" spans="13:16" ht="14.25" hidden="1" customHeight="1" x14ac:dyDescent="0.25">
      <c r="M182" s="152"/>
      <c r="N182" s="152"/>
      <c r="O182" s="153"/>
      <c r="P182" s="153"/>
    </row>
    <row r="183" spans="13:16" ht="14.25" hidden="1" customHeight="1" x14ac:dyDescent="0.25">
      <c r="M183" s="152"/>
      <c r="N183" s="152"/>
      <c r="O183" s="153"/>
      <c r="P183" s="153"/>
    </row>
    <row r="184" spans="13:16" ht="14.25" hidden="1" customHeight="1" x14ac:dyDescent="0.25">
      <c r="M184" s="152"/>
      <c r="N184" s="152"/>
      <c r="O184" s="153"/>
      <c r="P184" s="153"/>
    </row>
    <row r="185" spans="13:16" ht="14.25" hidden="1" customHeight="1" x14ac:dyDescent="0.25">
      <c r="M185" s="152"/>
      <c r="N185" s="152"/>
      <c r="O185" s="153"/>
      <c r="P185" s="153"/>
    </row>
    <row r="186" spans="13:16" ht="14.25" hidden="1" customHeight="1" x14ac:dyDescent="0.25">
      <c r="M186" s="152"/>
      <c r="N186" s="152"/>
      <c r="O186" s="153"/>
      <c r="P186" s="153"/>
    </row>
    <row r="187" spans="13:16" ht="14.25" hidden="1" customHeight="1" x14ac:dyDescent="0.25">
      <c r="M187" s="152"/>
      <c r="N187" s="152"/>
      <c r="O187" s="153"/>
      <c r="P187" s="153"/>
    </row>
    <row r="188" spans="13:16" ht="14.25" hidden="1" customHeight="1" x14ac:dyDescent="0.25">
      <c r="M188" s="152"/>
      <c r="N188" s="152"/>
      <c r="O188" s="153"/>
      <c r="P188" s="153"/>
    </row>
    <row r="189" spans="13:16" ht="14.25" hidden="1" customHeight="1" x14ac:dyDescent="0.25">
      <c r="M189" s="152"/>
      <c r="N189" s="152"/>
      <c r="O189" s="153"/>
      <c r="P189" s="153"/>
    </row>
    <row r="190" spans="13:16" ht="14.25" hidden="1" customHeight="1" x14ac:dyDescent="0.25">
      <c r="M190" s="152"/>
      <c r="N190" s="152"/>
      <c r="O190" s="153"/>
      <c r="P190" s="153"/>
    </row>
    <row r="191" spans="13:16" ht="14.25" hidden="1" customHeight="1" x14ac:dyDescent="0.25">
      <c r="M191" s="152"/>
      <c r="N191" s="152"/>
      <c r="O191" s="153"/>
      <c r="P191" s="153"/>
    </row>
    <row r="192" spans="13:16" ht="14.25" hidden="1" customHeight="1" x14ac:dyDescent="0.25">
      <c r="M192" s="152"/>
      <c r="N192" s="152"/>
      <c r="O192" s="153"/>
      <c r="P192" s="153"/>
    </row>
    <row r="193" spans="13:16" ht="14.25" hidden="1" customHeight="1" x14ac:dyDescent="0.25">
      <c r="M193" s="152"/>
      <c r="N193" s="152"/>
      <c r="O193" s="153"/>
      <c r="P193" s="153"/>
    </row>
    <row r="194" spans="13:16" ht="14.25" hidden="1" customHeight="1" x14ac:dyDescent="0.25">
      <c r="M194" s="152"/>
      <c r="N194" s="152"/>
      <c r="O194" s="153"/>
      <c r="P194" s="153"/>
    </row>
    <row r="195" spans="13:16" ht="14.25" hidden="1" customHeight="1" x14ac:dyDescent="0.25">
      <c r="M195" s="152"/>
      <c r="N195" s="152"/>
      <c r="O195" s="153"/>
      <c r="P195" s="153"/>
    </row>
    <row r="196" spans="13:16" ht="14.25" hidden="1" customHeight="1" x14ac:dyDescent="0.25">
      <c r="M196" s="152"/>
      <c r="N196" s="152"/>
      <c r="O196" s="153"/>
      <c r="P196" s="153"/>
    </row>
    <row r="197" spans="13:16" ht="14.25" hidden="1" customHeight="1" x14ac:dyDescent="0.25">
      <c r="M197" s="152"/>
      <c r="N197" s="152"/>
      <c r="O197" s="153"/>
      <c r="P197" s="153"/>
    </row>
    <row r="198" spans="13:16" ht="14.25" hidden="1" customHeight="1" x14ac:dyDescent="0.25">
      <c r="M198" s="152"/>
      <c r="N198" s="152"/>
      <c r="O198" s="153"/>
      <c r="P198" s="153"/>
    </row>
    <row r="199" spans="13:16" ht="14.25" hidden="1" customHeight="1" x14ac:dyDescent="0.25">
      <c r="M199" s="152"/>
      <c r="N199" s="152"/>
      <c r="O199" s="153"/>
      <c r="P199" s="153"/>
    </row>
    <row r="200" spans="13:16" ht="14.25" hidden="1" customHeight="1" x14ac:dyDescent="0.25">
      <c r="M200" s="152"/>
      <c r="N200" s="152"/>
      <c r="O200" s="153"/>
      <c r="P200" s="153"/>
    </row>
    <row r="201" spans="13:16" ht="14.25" hidden="1" customHeight="1" x14ac:dyDescent="0.25">
      <c r="M201" s="152"/>
      <c r="N201" s="152"/>
      <c r="O201" s="153"/>
      <c r="P201" s="153"/>
    </row>
    <row r="202" spans="13:16" ht="14.25" hidden="1" customHeight="1" x14ac:dyDescent="0.25">
      <c r="M202" s="152"/>
      <c r="N202" s="152"/>
      <c r="O202" s="153"/>
      <c r="P202" s="153"/>
    </row>
    <row r="203" spans="13:16" ht="14.25" hidden="1" customHeight="1" x14ac:dyDescent="0.25">
      <c r="M203" s="152"/>
      <c r="N203" s="152"/>
      <c r="O203" s="153"/>
      <c r="P203" s="153"/>
    </row>
    <row r="204" spans="13:16" ht="14.25" hidden="1" customHeight="1" x14ac:dyDescent="0.25">
      <c r="M204" s="152"/>
      <c r="N204" s="152"/>
      <c r="O204" s="153"/>
      <c r="P204" s="153"/>
    </row>
    <row r="205" spans="13:16" ht="14.25" hidden="1" customHeight="1" x14ac:dyDescent="0.25">
      <c r="M205" s="152"/>
      <c r="N205" s="152"/>
      <c r="O205" s="153"/>
      <c r="P205" s="153"/>
    </row>
    <row r="206" spans="13:16" ht="14.25" hidden="1" customHeight="1" x14ac:dyDescent="0.25">
      <c r="M206" s="152"/>
      <c r="N206" s="152"/>
      <c r="O206" s="153"/>
      <c r="P206" s="153"/>
    </row>
    <row r="207" spans="13:16" ht="14.25" hidden="1" customHeight="1" x14ac:dyDescent="0.25">
      <c r="M207" s="152"/>
      <c r="N207" s="152"/>
      <c r="O207" s="153"/>
      <c r="P207" s="153"/>
    </row>
    <row r="208" spans="13:16" ht="14.25" hidden="1" customHeight="1" x14ac:dyDescent="0.25">
      <c r="M208" s="152"/>
      <c r="N208" s="152"/>
      <c r="O208" s="153"/>
      <c r="P208" s="153"/>
    </row>
    <row r="209" spans="13:16" ht="14.25" hidden="1" customHeight="1" x14ac:dyDescent="0.25">
      <c r="M209" s="152"/>
      <c r="N209" s="152"/>
      <c r="O209" s="153"/>
      <c r="P209" s="153"/>
    </row>
    <row r="210" spans="13:16" ht="14.25" hidden="1" customHeight="1" x14ac:dyDescent="0.25">
      <c r="M210" s="152"/>
      <c r="N210" s="152"/>
      <c r="O210" s="153"/>
      <c r="P210" s="153"/>
    </row>
    <row r="211" spans="13:16" ht="14.25" hidden="1" customHeight="1" x14ac:dyDescent="0.25">
      <c r="M211" s="152"/>
      <c r="N211" s="152"/>
      <c r="O211" s="153"/>
      <c r="P211" s="153"/>
    </row>
    <row r="212" spans="13:16" ht="14.25" hidden="1" customHeight="1" x14ac:dyDescent="0.25">
      <c r="M212" s="152"/>
      <c r="N212" s="152"/>
      <c r="O212" s="153"/>
      <c r="P212" s="153"/>
    </row>
    <row r="213" spans="13:16" ht="14.25" hidden="1" customHeight="1" x14ac:dyDescent="0.25">
      <c r="M213" s="152"/>
      <c r="N213" s="152"/>
      <c r="O213" s="153"/>
      <c r="P213" s="153"/>
    </row>
    <row r="214" spans="13:16" ht="14.25" hidden="1" customHeight="1" x14ac:dyDescent="0.25">
      <c r="M214" s="152"/>
      <c r="N214" s="152"/>
      <c r="O214" s="153"/>
      <c r="P214" s="153"/>
    </row>
    <row r="215" spans="13:16" ht="14.25" hidden="1" customHeight="1" x14ac:dyDescent="0.25">
      <c r="M215" s="152"/>
      <c r="N215" s="152"/>
      <c r="O215" s="153"/>
      <c r="P215" s="153"/>
    </row>
    <row r="216" spans="13:16" ht="14.25" hidden="1" customHeight="1" x14ac:dyDescent="0.25">
      <c r="M216" s="152"/>
      <c r="N216" s="152"/>
      <c r="O216" s="153"/>
      <c r="P216" s="153"/>
    </row>
    <row r="217" spans="13:16" ht="14.25" hidden="1" customHeight="1" x14ac:dyDescent="0.25">
      <c r="M217" s="152"/>
      <c r="N217" s="152"/>
      <c r="O217" s="153"/>
      <c r="P217" s="153"/>
    </row>
    <row r="218" spans="13:16" ht="14.25" hidden="1" customHeight="1" x14ac:dyDescent="0.25">
      <c r="M218" s="152"/>
      <c r="N218" s="152"/>
      <c r="O218" s="153"/>
      <c r="P218" s="153"/>
    </row>
    <row r="219" spans="13:16" ht="14.25" hidden="1" customHeight="1" x14ac:dyDescent="0.25">
      <c r="M219" s="152"/>
      <c r="N219" s="152"/>
      <c r="O219" s="153"/>
      <c r="P219" s="153"/>
    </row>
    <row r="220" spans="13:16" ht="14.25" hidden="1" customHeight="1" x14ac:dyDescent="0.25">
      <c r="M220" s="152"/>
      <c r="N220" s="152"/>
      <c r="O220" s="153"/>
      <c r="P220" s="153"/>
    </row>
    <row r="221" spans="13:16" ht="14.25" hidden="1" customHeight="1" x14ac:dyDescent="0.25">
      <c r="M221" s="152"/>
      <c r="N221" s="152"/>
      <c r="O221" s="153"/>
      <c r="P221" s="153"/>
    </row>
    <row r="222" spans="13:16" ht="14.25" hidden="1" customHeight="1" x14ac:dyDescent="0.25">
      <c r="M222" s="152"/>
      <c r="N222" s="152"/>
      <c r="O222" s="153"/>
      <c r="P222" s="153"/>
    </row>
    <row r="223" spans="13:16" ht="14.25" hidden="1" customHeight="1" x14ac:dyDescent="0.25">
      <c r="M223" s="152"/>
      <c r="N223" s="152"/>
      <c r="O223" s="153"/>
      <c r="P223" s="153"/>
    </row>
    <row r="224" spans="13:16" ht="14.25" hidden="1" customHeight="1" x14ac:dyDescent="0.25">
      <c r="M224" s="152"/>
      <c r="N224" s="152"/>
      <c r="O224" s="153"/>
      <c r="P224" s="153"/>
    </row>
    <row r="225" spans="15:15" ht="14.25" hidden="1" customHeight="1" x14ac:dyDescent="0.25">
      <c r="O225" s="153"/>
    </row>
    <row r="226" spans="15:15" ht="14.25" hidden="1" customHeight="1" x14ac:dyDescent="0.25"/>
    <row r="227" spans="15:15" ht="14.25" hidden="1" customHeight="1" x14ac:dyDescent="0.25"/>
    <row r="228" spans="15:15" ht="14.25" hidden="1" customHeight="1" x14ac:dyDescent="0.25"/>
    <row r="229" spans="15:15" ht="14.25" hidden="1" customHeight="1" x14ac:dyDescent="0.25"/>
    <row r="230" spans="15:15" ht="14.25" hidden="1" customHeight="1" x14ac:dyDescent="0.25"/>
    <row r="231" spans="15:15" ht="14.25" hidden="1" customHeight="1" x14ac:dyDescent="0.25"/>
    <row r="232" spans="15:15" ht="14.25" hidden="1" customHeight="1" x14ac:dyDescent="0.25"/>
    <row r="233" spans="15:15" ht="14.25" hidden="1" customHeight="1" x14ac:dyDescent="0.25"/>
    <row r="234" spans="15:15" ht="14.25" hidden="1" customHeight="1" x14ac:dyDescent="0.25"/>
    <row r="235" spans="15:15" ht="14.25" hidden="1" customHeight="1" x14ac:dyDescent="0.25"/>
    <row r="236" spans="15:15" ht="15" hidden="1" customHeight="1" x14ac:dyDescent="0.25"/>
    <row r="237" spans="15:15" ht="15" hidden="1" customHeight="1" x14ac:dyDescent="0.25"/>
    <row r="238" spans="15:15" ht="15" hidden="1" customHeight="1" x14ac:dyDescent="0.25"/>
    <row r="239" spans="15:15" ht="15" hidden="1" customHeight="1" x14ac:dyDescent="0.25"/>
    <row r="240" spans="15:15"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row r="442" ht="15" hidden="1" customHeight="1" x14ac:dyDescent="0.25"/>
    <row r="443" ht="15" hidden="1" customHeight="1" x14ac:dyDescent="0.25"/>
    <row r="444" ht="15" hidden="1" customHeight="1" x14ac:dyDescent="0.25"/>
    <row r="445" ht="15" hidden="1" customHeight="1" x14ac:dyDescent="0.25"/>
    <row r="446" ht="15" hidden="1" customHeight="1" x14ac:dyDescent="0.25"/>
    <row r="447" ht="15" hidden="1" customHeight="1" x14ac:dyDescent="0.25"/>
    <row r="448"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row r="523" ht="15" hidden="1" customHeight="1" x14ac:dyDescent="0.25"/>
    <row r="524" ht="15" hidden="1" customHeight="1" x14ac:dyDescent="0.25"/>
    <row r="525" ht="15" hidden="1" customHeight="1" x14ac:dyDescent="0.25"/>
    <row r="526" ht="15" hidden="1" customHeight="1" x14ac:dyDescent="0.25"/>
    <row r="527" ht="15" hidden="1" customHeight="1" x14ac:dyDescent="0.25"/>
    <row r="528" ht="15" hidden="1" customHeight="1" x14ac:dyDescent="0.25"/>
    <row r="529" ht="15" hidden="1" customHeight="1" x14ac:dyDescent="0.25"/>
    <row r="530" ht="15" hidden="1" customHeight="1" x14ac:dyDescent="0.25"/>
    <row r="531" ht="15" hidden="1" customHeight="1" x14ac:dyDescent="0.25"/>
    <row r="532" ht="15" hidden="1" customHeight="1" x14ac:dyDescent="0.25"/>
    <row r="533" ht="15" hidden="1" customHeight="1" x14ac:dyDescent="0.25"/>
    <row r="534" ht="15" hidden="1" customHeight="1" x14ac:dyDescent="0.25"/>
    <row r="535" ht="15" hidden="1" customHeight="1" x14ac:dyDescent="0.25"/>
    <row r="536" ht="15" hidden="1" customHeight="1" x14ac:dyDescent="0.25"/>
    <row r="537" ht="15" hidden="1" customHeight="1" x14ac:dyDescent="0.25"/>
    <row r="538" ht="15" hidden="1" customHeight="1" x14ac:dyDescent="0.25"/>
    <row r="539" ht="15" hidden="1" customHeight="1" x14ac:dyDescent="0.25"/>
    <row r="540" ht="15" hidden="1" customHeight="1" x14ac:dyDescent="0.25"/>
    <row r="541" ht="15" hidden="1" customHeight="1" x14ac:dyDescent="0.25"/>
    <row r="542" ht="15" hidden="1" customHeight="1" x14ac:dyDescent="0.25"/>
    <row r="543" ht="15" hidden="1" customHeight="1" x14ac:dyDescent="0.25"/>
    <row r="544" ht="15" hidden="1" customHeight="1" x14ac:dyDescent="0.25"/>
    <row r="545" ht="15" hidden="1" customHeight="1" x14ac:dyDescent="0.25"/>
    <row r="546" ht="15" hidden="1" customHeight="1" x14ac:dyDescent="0.25"/>
    <row r="547" ht="15" hidden="1" customHeight="1" x14ac:dyDescent="0.25"/>
    <row r="548" ht="15" hidden="1" customHeight="1" x14ac:dyDescent="0.25"/>
    <row r="549" ht="15" hidden="1" customHeight="1" x14ac:dyDescent="0.25"/>
    <row r="550" ht="15" hidden="1" customHeight="1" x14ac:dyDescent="0.25"/>
    <row r="551" ht="15" hidden="1" customHeight="1" x14ac:dyDescent="0.25"/>
    <row r="552" ht="15" hidden="1" customHeight="1" x14ac:dyDescent="0.25"/>
    <row r="553" ht="15" hidden="1" customHeight="1" x14ac:dyDescent="0.25"/>
    <row r="554" ht="15" hidden="1" customHeight="1" x14ac:dyDescent="0.25"/>
    <row r="555" ht="15" hidden="1" customHeight="1" x14ac:dyDescent="0.25"/>
    <row r="556" ht="15" hidden="1" customHeight="1" x14ac:dyDescent="0.25"/>
    <row r="557" ht="15" hidden="1" customHeight="1" x14ac:dyDescent="0.25"/>
    <row r="558" ht="15" hidden="1" customHeight="1" x14ac:dyDescent="0.25"/>
    <row r="559" ht="15" hidden="1" customHeight="1" x14ac:dyDescent="0.25"/>
    <row r="560" ht="15" hidden="1" customHeight="1" x14ac:dyDescent="0.25"/>
    <row r="561" ht="15" hidden="1" customHeight="1" x14ac:dyDescent="0.25"/>
    <row r="562" ht="15" hidden="1" customHeight="1" x14ac:dyDescent="0.25"/>
    <row r="563" ht="15" hidden="1" customHeight="1" x14ac:dyDescent="0.25"/>
    <row r="564" ht="15" hidden="1" customHeight="1" x14ac:dyDescent="0.25"/>
    <row r="565" ht="15" hidden="1" customHeight="1" x14ac:dyDescent="0.25"/>
    <row r="566" ht="15" hidden="1" customHeight="1" x14ac:dyDescent="0.25"/>
    <row r="567" ht="15" hidden="1" customHeight="1" x14ac:dyDescent="0.25"/>
    <row r="568" ht="15" hidden="1" customHeight="1" x14ac:dyDescent="0.25"/>
    <row r="569" ht="15" hidden="1" customHeight="1" x14ac:dyDescent="0.25"/>
    <row r="570" ht="15" hidden="1" customHeight="1" x14ac:dyDescent="0.25"/>
    <row r="571" ht="15" hidden="1" customHeight="1" x14ac:dyDescent="0.25"/>
    <row r="572" ht="15" hidden="1" customHeight="1" x14ac:dyDescent="0.25"/>
    <row r="573" ht="15" hidden="1" customHeight="1" x14ac:dyDescent="0.25"/>
    <row r="574" ht="15" hidden="1" customHeight="1" x14ac:dyDescent="0.25"/>
    <row r="575" ht="15" hidden="1" customHeight="1" x14ac:dyDescent="0.25"/>
    <row r="576" ht="15" hidden="1" customHeight="1" x14ac:dyDescent="0.25"/>
    <row r="577" ht="15" hidden="1" customHeight="1" x14ac:dyDescent="0.25"/>
    <row r="578" ht="15" hidden="1" customHeight="1" x14ac:dyDescent="0.25"/>
    <row r="579" ht="15" hidden="1" customHeight="1" x14ac:dyDescent="0.25"/>
    <row r="580" ht="15" hidden="1" customHeight="1" x14ac:dyDescent="0.25"/>
    <row r="581" ht="15" hidden="1" customHeight="1" x14ac:dyDescent="0.25"/>
    <row r="582" ht="15" hidden="1" customHeight="1" x14ac:dyDescent="0.25"/>
    <row r="583" ht="15" hidden="1" customHeight="1" x14ac:dyDescent="0.25"/>
    <row r="584" ht="15" hidden="1" customHeight="1" x14ac:dyDescent="0.25"/>
    <row r="585" ht="15" hidden="1" customHeight="1" x14ac:dyDescent="0.25"/>
    <row r="586" ht="15" hidden="1" customHeight="1" x14ac:dyDescent="0.25"/>
    <row r="587" ht="15" hidden="1" customHeight="1" x14ac:dyDescent="0.25"/>
    <row r="588" ht="15" hidden="1" customHeight="1" x14ac:dyDescent="0.25"/>
    <row r="589" ht="15" hidden="1" customHeight="1" x14ac:dyDescent="0.25"/>
    <row r="590" ht="15" hidden="1" customHeight="1" x14ac:dyDescent="0.25"/>
    <row r="591" ht="15" hidden="1" customHeight="1" x14ac:dyDescent="0.25"/>
    <row r="592" ht="15" hidden="1" customHeight="1" x14ac:dyDescent="0.25"/>
    <row r="593" ht="15" hidden="1" customHeight="1" x14ac:dyDescent="0.25"/>
    <row r="594" ht="15" hidden="1" customHeight="1" x14ac:dyDescent="0.25"/>
    <row r="595" ht="15" hidden="1" customHeight="1" x14ac:dyDescent="0.25"/>
    <row r="596" ht="15" hidden="1" customHeight="1" x14ac:dyDescent="0.25"/>
    <row r="597" ht="15" hidden="1" customHeight="1" x14ac:dyDescent="0.25"/>
    <row r="598" ht="15" hidden="1" customHeight="1" x14ac:dyDescent="0.25"/>
    <row r="599" ht="15" hidden="1" customHeight="1" x14ac:dyDescent="0.25"/>
    <row r="600" ht="15" hidden="1" customHeight="1" x14ac:dyDescent="0.25"/>
    <row r="601" ht="15" hidden="1" customHeight="1" x14ac:dyDescent="0.25"/>
    <row r="602" ht="15" hidden="1" customHeight="1" x14ac:dyDescent="0.25"/>
    <row r="603" ht="15" hidden="1" customHeight="1" x14ac:dyDescent="0.25"/>
    <row r="604" ht="15" hidden="1" customHeight="1" x14ac:dyDescent="0.25"/>
    <row r="605" ht="15" hidden="1" customHeight="1" x14ac:dyDescent="0.25"/>
    <row r="606" ht="15" hidden="1" customHeight="1" x14ac:dyDescent="0.25"/>
    <row r="607" ht="15" hidden="1" customHeight="1" x14ac:dyDescent="0.25"/>
    <row r="608" ht="15" hidden="1" customHeight="1" x14ac:dyDescent="0.25"/>
    <row r="609" ht="15" hidden="1" customHeight="1" x14ac:dyDescent="0.25"/>
    <row r="610" ht="15" hidden="1" customHeight="1" x14ac:dyDescent="0.25"/>
    <row r="611" ht="15" hidden="1" customHeight="1" x14ac:dyDescent="0.25"/>
    <row r="612" ht="15" hidden="1" customHeight="1" x14ac:dyDescent="0.25"/>
    <row r="613" ht="15" hidden="1" customHeight="1" x14ac:dyDescent="0.25"/>
    <row r="614" ht="15" hidden="1" customHeight="1" x14ac:dyDescent="0.25"/>
    <row r="615" ht="15" hidden="1" customHeight="1" x14ac:dyDescent="0.25"/>
    <row r="616" ht="15" hidden="1" customHeight="1" x14ac:dyDescent="0.25"/>
    <row r="617" ht="15" hidden="1" customHeight="1" x14ac:dyDescent="0.25"/>
    <row r="618" ht="15" hidden="1" customHeight="1" x14ac:dyDescent="0.25"/>
    <row r="619" ht="15" hidden="1" customHeight="1" x14ac:dyDescent="0.25"/>
    <row r="620" ht="15" hidden="1" customHeight="1" x14ac:dyDescent="0.25"/>
    <row r="621" ht="15" hidden="1" customHeight="1" x14ac:dyDescent="0.25"/>
    <row r="622" ht="15" hidden="1" customHeight="1" x14ac:dyDescent="0.25"/>
    <row r="623" ht="15" hidden="1" customHeight="1" x14ac:dyDescent="0.25"/>
    <row r="624" ht="15" hidden="1" customHeight="1" x14ac:dyDescent="0.25"/>
    <row r="625" ht="15" hidden="1" customHeight="1" x14ac:dyDescent="0.25"/>
    <row r="626" ht="15" hidden="1" customHeight="1" x14ac:dyDescent="0.25"/>
    <row r="627" ht="15" hidden="1" customHeight="1" x14ac:dyDescent="0.25"/>
    <row r="628" ht="15" hidden="1" customHeight="1" x14ac:dyDescent="0.25"/>
    <row r="629" ht="15" hidden="1" customHeight="1" x14ac:dyDescent="0.25"/>
    <row r="630" ht="15" hidden="1" customHeight="1" x14ac:dyDescent="0.25"/>
    <row r="631" ht="15" hidden="1" customHeight="1" x14ac:dyDescent="0.25"/>
    <row r="632" ht="15" hidden="1" customHeight="1" x14ac:dyDescent="0.25"/>
    <row r="633" ht="15" hidden="1" customHeight="1" x14ac:dyDescent="0.25"/>
    <row r="634" ht="15" hidden="1" customHeight="1" x14ac:dyDescent="0.25"/>
    <row r="635" ht="15" hidden="1" customHeight="1" x14ac:dyDescent="0.25"/>
    <row r="636" ht="15" hidden="1" customHeight="1" x14ac:dyDescent="0.25"/>
    <row r="637" ht="15" hidden="1" customHeight="1" x14ac:dyDescent="0.25"/>
    <row r="638" ht="15" hidden="1" customHeight="1" x14ac:dyDescent="0.25"/>
    <row r="639" ht="15" hidden="1" customHeight="1" x14ac:dyDescent="0.25"/>
    <row r="640" ht="15" hidden="1" customHeight="1" x14ac:dyDescent="0.25"/>
    <row r="641" ht="15" hidden="1" customHeight="1" x14ac:dyDescent="0.25"/>
    <row r="642" ht="15" hidden="1" customHeight="1" x14ac:dyDescent="0.25"/>
    <row r="643" ht="15" hidden="1" customHeight="1" x14ac:dyDescent="0.25"/>
    <row r="644" ht="15" hidden="1" customHeight="1" x14ac:dyDescent="0.25"/>
    <row r="645" ht="15" hidden="1" customHeight="1" x14ac:dyDescent="0.25"/>
    <row r="646" ht="15" hidden="1" customHeight="1" x14ac:dyDescent="0.25"/>
    <row r="647" ht="15" hidden="1" customHeight="1" x14ac:dyDescent="0.25"/>
    <row r="648" ht="15" hidden="1" customHeight="1" x14ac:dyDescent="0.25"/>
    <row r="649" ht="15" hidden="1" customHeight="1" x14ac:dyDescent="0.25"/>
    <row r="650" ht="15" hidden="1" customHeight="1" x14ac:dyDescent="0.25"/>
    <row r="651" ht="15" hidden="1" customHeight="1" x14ac:dyDescent="0.25"/>
    <row r="652" ht="15" hidden="1" customHeight="1" x14ac:dyDescent="0.25"/>
    <row r="653" ht="15" hidden="1" customHeight="1" x14ac:dyDescent="0.25"/>
    <row r="654" ht="15" hidden="1" customHeight="1" x14ac:dyDescent="0.25"/>
    <row r="655" ht="15" hidden="1" customHeight="1" x14ac:dyDescent="0.25"/>
    <row r="656" ht="15" hidden="1" customHeight="1" x14ac:dyDescent="0.25"/>
    <row r="657" ht="15" hidden="1" customHeight="1" x14ac:dyDescent="0.25"/>
    <row r="658" ht="15" hidden="1" customHeight="1" x14ac:dyDescent="0.25"/>
    <row r="659" ht="15" hidden="1" customHeight="1" x14ac:dyDescent="0.25"/>
    <row r="660" ht="15" hidden="1" customHeight="1" x14ac:dyDescent="0.25"/>
    <row r="661" ht="15" hidden="1" customHeight="1" x14ac:dyDescent="0.25"/>
    <row r="662" ht="15" hidden="1" customHeight="1" x14ac:dyDescent="0.25"/>
    <row r="663" ht="15" hidden="1" customHeight="1" x14ac:dyDescent="0.25"/>
    <row r="664" ht="15" hidden="1" customHeight="1" x14ac:dyDescent="0.25"/>
    <row r="665" ht="15" hidden="1" customHeight="1" x14ac:dyDescent="0.25"/>
    <row r="666" ht="15" hidden="1" customHeight="1" x14ac:dyDescent="0.25"/>
    <row r="667" ht="15" hidden="1" customHeight="1" x14ac:dyDescent="0.25"/>
    <row r="668" ht="15" hidden="1" customHeight="1" x14ac:dyDescent="0.25"/>
    <row r="669" ht="15" hidden="1" customHeight="1" x14ac:dyDescent="0.25"/>
    <row r="670" ht="15" hidden="1" customHeight="1" x14ac:dyDescent="0.25"/>
    <row r="671" ht="15" hidden="1" customHeight="1" x14ac:dyDescent="0.25"/>
    <row r="672" ht="15" hidden="1" customHeight="1" x14ac:dyDescent="0.25"/>
    <row r="673" ht="15" hidden="1" customHeight="1" x14ac:dyDescent="0.25"/>
    <row r="674" ht="15" hidden="1" customHeight="1" x14ac:dyDescent="0.25"/>
    <row r="675" ht="15" hidden="1" customHeight="1" x14ac:dyDescent="0.25"/>
    <row r="676" ht="15" hidden="1" customHeight="1" x14ac:dyDescent="0.25"/>
    <row r="677" ht="15" hidden="1" customHeight="1" x14ac:dyDescent="0.25"/>
    <row r="678" ht="15" hidden="1" customHeight="1" x14ac:dyDescent="0.25"/>
    <row r="679" ht="15" hidden="1" customHeight="1" x14ac:dyDescent="0.25"/>
    <row r="680" ht="15" hidden="1" customHeight="1" x14ac:dyDescent="0.25"/>
    <row r="681" ht="15" hidden="1" customHeight="1" x14ac:dyDescent="0.25"/>
    <row r="682" ht="15" hidden="1" customHeight="1" x14ac:dyDescent="0.25"/>
    <row r="683" ht="15" hidden="1" customHeight="1" x14ac:dyDescent="0.25"/>
    <row r="684" ht="15" hidden="1" customHeight="1" x14ac:dyDescent="0.25"/>
    <row r="685" ht="15" hidden="1" customHeight="1" x14ac:dyDescent="0.25"/>
    <row r="686" ht="15" hidden="1" customHeight="1" x14ac:dyDescent="0.25"/>
    <row r="687" ht="15" hidden="1" customHeight="1" x14ac:dyDescent="0.25"/>
    <row r="688" ht="15" hidden="1" customHeight="1" x14ac:dyDescent="0.25"/>
    <row r="689" ht="15" hidden="1" customHeight="1" x14ac:dyDescent="0.25"/>
    <row r="690" ht="15" hidden="1" customHeight="1" x14ac:dyDescent="0.25"/>
    <row r="691" ht="15" hidden="1" customHeight="1" x14ac:dyDescent="0.25"/>
    <row r="692" ht="15" hidden="1" customHeight="1" x14ac:dyDescent="0.25"/>
    <row r="693" ht="15" hidden="1" customHeight="1" x14ac:dyDescent="0.25"/>
    <row r="694" ht="15" hidden="1" customHeight="1" x14ac:dyDescent="0.25"/>
    <row r="695" ht="15" hidden="1" customHeight="1" x14ac:dyDescent="0.25"/>
    <row r="696" ht="15" hidden="1" customHeight="1" x14ac:dyDescent="0.25"/>
    <row r="697" ht="15" hidden="1" customHeight="1" x14ac:dyDescent="0.25"/>
    <row r="698" ht="15" hidden="1" customHeight="1" x14ac:dyDescent="0.25"/>
    <row r="699" ht="15" hidden="1" customHeight="1" x14ac:dyDescent="0.25"/>
    <row r="700" ht="15" hidden="1" customHeight="1" x14ac:dyDescent="0.25"/>
    <row r="701" ht="15" hidden="1" customHeight="1" x14ac:dyDescent="0.25"/>
    <row r="702" ht="15" hidden="1" customHeight="1" x14ac:dyDescent="0.25"/>
    <row r="703" ht="15" hidden="1" customHeight="1" x14ac:dyDescent="0.25"/>
    <row r="704" ht="15" hidden="1" customHeight="1" x14ac:dyDescent="0.25"/>
    <row r="705" ht="15" hidden="1" customHeight="1" x14ac:dyDescent="0.25"/>
    <row r="706" ht="15" hidden="1" customHeight="1" x14ac:dyDescent="0.25"/>
    <row r="707" ht="15" hidden="1" customHeight="1" x14ac:dyDescent="0.25"/>
    <row r="708" ht="15" hidden="1" customHeight="1" x14ac:dyDescent="0.25"/>
    <row r="709" ht="15" hidden="1" customHeight="1" x14ac:dyDescent="0.25"/>
    <row r="710" ht="15" hidden="1" customHeight="1" x14ac:dyDescent="0.25"/>
    <row r="711" ht="15" hidden="1" customHeight="1" x14ac:dyDescent="0.25"/>
    <row r="712" ht="15" hidden="1" customHeight="1" x14ac:dyDescent="0.25"/>
    <row r="713" ht="15" hidden="1" customHeight="1" x14ac:dyDescent="0.25"/>
    <row r="714" ht="15" hidden="1" customHeight="1" x14ac:dyDescent="0.25"/>
    <row r="715" ht="15" hidden="1" customHeight="1" x14ac:dyDescent="0.25"/>
    <row r="716" ht="15" hidden="1" customHeight="1" x14ac:dyDescent="0.25"/>
    <row r="717" ht="15" hidden="1" customHeight="1" x14ac:dyDescent="0.25"/>
    <row r="718" ht="15" hidden="1" customHeight="1" x14ac:dyDescent="0.25"/>
    <row r="719" ht="15" hidden="1" customHeight="1" x14ac:dyDescent="0.25"/>
    <row r="720" ht="15" hidden="1" customHeight="1" x14ac:dyDescent="0.25"/>
    <row r="721" ht="15" hidden="1" customHeight="1" x14ac:dyDescent="0.25"/>
    <row r="722" ht="15" hidden="1" customHeight="1" x14ac:dyDescent="0.25"/>
    <row r="723" ht="15" hidden="1" customHeight="1" x14ac:dyDescent="0.25"/>
    <row r="724" ht="15" hidden="1" customHeight="1" x14ac:dyDescent="0.25"/>
    <row r="725" ht="15" hidden="1" customHeight="1" x14ac:dyDescent="0.25"/>
    <row r="726" ht="15" hidden="1" customHeight="1" x14ac:dyDescent="0.25"/>
    <row r="727" ht="15" hidden="1" customHeight="1" x14ac:dyDescent="0.25"/>
    <row r="728" ht="15" hidden="1" customHeight="1" x14ac:dyDescent="0.25"/>
    <row r="729" ht="15" hidden="1" customHeight="1" x14ac:dyDescent="0.25"/>
    <row r="730" ht="15" hidden="1" customHeight="1" x14ac:dyDescent="0.25"/>
    <row r="731" ht="15" hidden="1" customHeight="1" x14ac:dyDescent="0.25"/>
    <row r="732" ht="15" hidden="1" customHeight="1" x14ac:dyDescent="0.25"/>
    <row r="733" ht="15" hidden="1" customHeight="1" x14ac:dyDescent="0.25"/>
    <row r="734" ht="15" hidden="1" customHeight="1" x14ac:dyDescent="0.25"/>
    <row r="735" ht="15" hidden="1" customHeight="1" x14ac:dyDescent="0.25"/>
    <row r="736" ht="15" hidden="1" customHeight="1" x14ac:dyDescent="0.25"/>
    <row r="737" ht="15" hidden="1" customHeight="1" x14ac:dyDescent="0.25"/>
    <row r="738" ht="15" hidden="1" customHeight="1" x14ac:dyDescent="0.25"/>
    <row r="739" ht="15" hidden="1" customHeight="1" x14ac:dyDescent="0.25"/>
    <row r="740" ht="15" hidden="1" customHeight="1" x14ac:dyDescent="0.25"/>
    <row r="741" ht="15" hidden="1" customHeight="1" x14ac:dyDescent="0.25"/>
    <row r="742" ht="15" hidden="1" customHeight="1" x14ac:dyDescent="0.25"/>
    <row r="743" ht="15" hidden="1" customHeight="1" x14ac:dyDescent="0.25"/>
    <row r="744" ht="15" hidden="1" customHeight="1" x14ac:dyDescent="0.25"/>
    <row r="745" ht="15" hidden="1" customHeight="1" x14ac:dyDescent="0.25"/>
    <row r="746" ht="15" hidden="1" customHeight="1" x14ac:dyDescent="0.25"/>
    <row r="747" ht="15" hidden="1" customHeight="1" x14ac:dyDescent="0.25"/>
    <row r="748" ht="15" hidden="1" customHeight="1" x14ac:dyDescent="0.25"/>
    <row r="749" ht="15" hidden="1" customHeight="1" x14ac:dyDescent="0.25"/>
    <row r="750" ht="15" hidden="1" customHeight="1" x14ac:dyDescent="0.25"/>
    <row r="751" ht="15" hidden="1" customHeight="1" x14ac:dyDescent="0.25"/>
    <row r="752" ht="15" hidden="1" customHeight="1" x14ac:dyDescent="0.25"/>
    <row r="753" ht="15" hidden="1" customHeight="1" x14ac:dyDescent="0.25"/>
    <row r="754" ht="15" hidden="1" customHeight="1" x14ac:dyDescent="0.25"/>
    <row r="755" ht="15" hidden="1" customHeight="1" x14ac:dyDescent="0.25"/>
    <row r="756" ht="15" hidden="1" customHeight="1" x14ac:dyDescent="0.25"/>
    <row r="757" ht="15" hidden="1" customHeight="1" x14ac:dyDescent="0.25"/>
    <row r="758" ht="15" hidden="1" customHeight="1" x14ac:dyDescent="0.25"/>
    <row r="759" ht="15" hidden="1" customHeight="1" x14ac:dyDescent="0.25"/>
    <row r="760" ht="15" hidden="1" customHeight="1" x14ac:dyDescent="0.25"/>
    <row r="761" ht="15" hidden="1" customHeight="1" x14ac:dyDescent="0.25"/>
    <row r="762" ht="15" hidden="1" customHeight="1" x14ac:dyDescent="0.25"/>
    <row r="763" ht="15" hidden="1" customHeight="1" x14ac:dyDescent="0.25"/>
    <row r="764" ht="15" hidden="1" customHeight="1" x14ac:dyDescent="0.25"/>
    <row r="765" ht="15" hidden="1" customHeight="1" x14ac:dyDescent="0.25"/>
    <row r="766" ht="15" hidden="1" customHeight="1" x14ac:dyDescent="0.25"/>
    <row r="767" ht="15" hidden="1" customHeight="1" x14ac:dyDescent="0.25"/>
    <row r="768" ht="15" hidden="1" customHeight="1" x14ac:dyDescent="0.25"/>
    <row r="769" ht="15" hidden="1" customHeight="1" x14ac:dyDescent="0.25"/>
    <row r="770" ht="15" hidden="1" customHeight="1" x14ac:dyDescent="0.25"/>
    <row r="771" ht="15" hidden="1" customHeight="1" x14ac:dyDescent="0.25"/>
    <row r="772" ht="15" hidden="1" customHeight="1" x14ac:dyDescent="0.25"/>
    <row r="773" ht="15" hidden="1" customHeight="1" x14ac:dyDescent="0.25"/>
    <row r="774" ht="15" hidden="1" customHeight="1" x14ac:dyDescent="0.25"/>
    <row r="775" ht="15" hidden="1" customHeight="1" x14ac:dyDescent="0.25"/>
    <row r="776" ht="15" hidden="1" customHeight="1" x14ac:dyDescent="0.25"/>
    <row r="777" ht="15" hidden="1" customHeight="1" x14ac:dyDescent="0.25"/>
    <row r="778" ht="15" hidden="1" customHeight="1" x14ac:dyDescent="0.25"/>
    <row r="779" ht="15" hidden="1" customHeight="1" x14ac:dyDescent="0.25"/>
    <row r="780" ht="15" hidden="1" customHeight="1" x14ac:dyDescent="0.25"/>
    <row r="781" ht="15" hidden="1" customHeight="1" x14ac:dyDescent="0.25"/>
    <row r="782" ht="15" hidden="1" customHeight="1" x14ac:dyDescent="0.25"/>
    <row r="783" ht="15" hidden="1" customHeight="1" x14ac:dyDescent="0.25"/>
    <row r="784" ht="15" hidden="1" customHeight="1" x14ac:dyDescent="0.25"/>
    <row r="785" ht="15" hidden="1" customHeight="1" x14ac:dyDescent="0.25"/>
    <row r="786" ht="15" hidden="1" customHeight="1" x14ac:dyDescent="0.25"/>
    <row r="787" ht="15" hidden="1" customHeight="1" x14ac:dyDescent="0.25"/>
    <row r="788" ht="15" hidden="1" customHeight="1" x14ac:dyDescent="0.25"/>
    <row r="789" ht="15" hidden="1" customHeight="1" x14ac:dyDescent="0.25"/>
    <row r="790" ht="15" hidden="1" customHeight="1" x14ac:dyDescent="0.25"/>
    <row r="791" ht="15" hidden="1" customHeight="1" x14ac:dyDescent="0.25"/>
    <row r="792" ht="15" hidden="1" customHeight="1" x14ac:dyDescent="0.25"/>
    <row r="793" ht="15" hidden="1" customHeight="1" x14ac:dyDescent="0.25"/>
    <row r="794" ht="15" hidden="1" customHeight="1" x14ac:dyDescent="0.25"/>
    <row r="795" ht="15" hidden="1" customHeight="1" x14ac:dyDescent="0.25"/>
    <row r="796" ht="15" hidden="1" customHeight="1" x14ac:dyDescent="0.25"/>
    <row r="797" ht="15" hidden="1" customHeight="1" x14ac:dyDescent="0.25"/>
    <row r="798" ht="15" hidden="1" customHeight="1" x14ac:dyDescent="0.25"/>
    <row r="799" ht="15" hidden="1" customHeight="1" x14ac:dyDescent="0.25"/>
    <row r="800" ht="15" hidden="1" customHeight="1" x14ac:dyDescent="0.25"/>
    <row r="801" ht="15" hidden="1" customHeight="1" x14ac:dyDescent="0.25"/>
    <row r="802" ht="15" hidden="1" customHeight="1" x14ac:dyDescent="0.25"/>
    <row r="803" ht="15" hidden="1" customHeight="1" x14ac:dyDescent="0.25"/>
    <row r="804" ht="15" hidden="1" customHeight="1" x14ac:dyDescent="0.25"/>
    <row r="805" ht="15" hidden="1" customHeight="1" x14ac:dyDescent="0.25"/>
    <row r="806" ht="15" hidden="1" customHeight="1" x14ac:dyDescent="0.25"/>
    <row r="807" ht="15" hidden="1" customHeight="1" x14ac:dyDescent="0.25"/>
    <row r="808" ht="15" hidden="1" customHeight="1" x14ac:dyDescent="0.25"/>
    <row r="809" ht="15" hidden="1" customHeight="1" x14ac:dyDescent="0.25"/>
    <row r="810" ht="15" hidden="1" customHeight="1" x14ac:dyDescent="0.25"/>
    <row r="811" ht="15" hidden="1" customHeight="1" x14ac:dyDescent="0.25"/>
    <row r="812" ht="15" hidden="1" customHeight="1" x14ac:dyDescent="0.25"/>
    <row r="813" ht="15" hidden="1" customHeight="1" x14ac:dyDescent="0.25"/>
    <row r="814" ht="15" hidden="1" customHeight="1" x14ac:dyDescent="0.25"/>
    <row r="815" ht="15" hidden="1" customHeight="1" x14ac:dyDescent="0.25"/>
    <row r="816" ht="15" hidden="1" customHeight="1" x14ac:dyDescent="0.25"/>
    <row r="817" ht="15" hidden="1" customHeight="1" x14ac:dyDescent="0.25"/>
    <row r="818" ht="15" hidden="1" customHeight="1" x14ac:dyDescent="0.25"/>
    <row r="819" ht="15" hidden="1" customHeight="1" x14ac:dyDescent="0.25"/>
    <row r="820" ht="15" hidden="1" customHeight="1" x14ac:dyDescent="0.25"/>
    <row r="821" ht="15" hidden="1" customHeight="1" x14ac:dyDescent="0.25"/>
    <row r="822" ht="15" hidden="1" customHeight="1" x14ac:dyDescent="0.25"/>
    <row r="823" ht="15" hidden="1" customHeight="1" x14ac:dyDescent="0.25"/>
    <row r="824" ht="15" hidden="1" customHeight="1" x14ac:dyDescent="0.25"/>
    <row r="825" ht="15" hidden="1" customHeight="1" x14ac:dyDescent="0.25"/>
    <row r="826" ht="15" hidden="1" customHeight="1" x14ac:dyDescent="0.25"/>
    <row r="827" ht="15" hidden="1" customHeight="1" x14ac:dyDescent="0.25"/>
    <row r="828" ht="15" hidden="1" customHeight="1" x14ac:dyDescent="0.25"/>
    <row r="829" ht="15" hidden="1" customHeight="1" x14ac:dyDescent="0.25"/>
    <row r="830" ht="15" hidden="1" customHeight="1" x14ac:dyDescent="0.25"/>
    <row r="831" ht="15" hidden="1" customHeight="1" x14ac:dyDescent="0.25"/>
    <row r="832" ht="15" hidden="1" customHeight="1" x14ac:dyDescent="0.25"/>
    <row r="833" ht="15" hidden="1" customHeight="1" x14ac:dyDescent="0.25"/>
    <row r="834" ht="15" hidden="1" customHeight="1" x14ac:dyDescent="0.25"/>
    <row r="835" ht="15" hidden="1" customHeight="1" x14ac:dyDescent="0.25"/>
    <row r="836" ht="15" hidden="1" customHeight="1" x14ac:dyDescent="0.25"/>
    <row r="837" ht="15" hidden="1" customHeight="1" x14ac:dyDescent="0.25"/>
    <row r="838" ht="15" hidden="1" customHeight="1" x14ac:dyDescent="0.25"/>
    <row r="839" ht="15" hidden="1" customHeight="1" x14ac:dyDescent="0.25"/>
    <row r="840" ht="15" hidden="1" customHeight="1" x14ac:dyDescent="0.25"/>
    <row r="841" ht="15" hidden="1" customHeight="1" x14ac:dyDescent="0.25"/>
    <row r="842" ht="15" hidden="1" customHeight="1" x14ac:dyDescent="0.25"/>
    <row r="843" ht="15" hidden="1" customHeight="1" x14ac:dyDescent="0.25"/>
    <row r="844" ht="15" hidden="1" customHeight="1" x14ac:dyDescent="0.25"/>
    <row r="845" ht="15" hidden="1" customHeight="1" x14ac:dyDescent="0.25"/>
    <row r="846" ht="15" hidden="1" customHeight="1" x14ac:dyDescent="0.25"/>
    <row r="847" ht="15" hidden="1" customHeight="1" x14ac:dyDescent="0.25"/>
    <row r="848" ht="15" hidden="1" customHeight="1" x14ac:dyDescent="0.25"/>
    <row r="849" ht="15" hidden="1" customHeight="1" x14ac:dyDescent="0.25"/>
    <row r="850" ht="15" hidden="1" customHeight="1" x14ac:dyDescent="0.25"/>
    <row r="851" ht="15" hidden="1" customHeight="1" x14ac:dyDescent="0.25"/>
    <row r="852" ht="15" hidden="1" customHeight="1" x14ac:dyDescent="0.25"/>
    <row r="853" ht="15" hidden="1" customHeight="1" x14ac:dyDescent="0.25"/>
    <row r="854" ht="15" hidden="1" customHeight="1" x14ac:dyDescent="0.25"/>
    <row r="855" ht="15" hidden="1" customHeight="1" x14ac:dyDescent="0.25"/>
    <row r="856" ht="15" hidden="1" customHeight="1" x14ac:dyDescent="0.25"/>
    <row r="857" ht="15" hidden="1" customHeight="1" x14ac:dyDescent="0.25"/>
    <row r="858" ht="15" hidden="1" customHeight="1" x14ac:dyDescent="0.25"/>
    <row r="859" ht="15" hidden="1" customHeight="1" x14ac:dyDescent="0.25"/>
    <row r="860" ht="15" hidden="1" customHeight="1" x14ac:dyDescent="0.25"/>
    <row r="861" ht="15" hidden="1" customHeight="1" x14ac:dyDescent="0.25"/>
    <row r="862" ht="15" hidden="1" customHeight="1" x14ac:dyDescent="0.25"/>
    <row r="863" ht="15" hidden="1" customHeight="1" x14ac:dyDescent="0.25"/>
    <row r="864" ht="15" hidden="1" customHeight="1" x14ac:dyDescent="0.25"/>
    <row r="865" ht="15" hidden="1" customHeight="1" x14ac:dyDescent="0.25"/>
    <row r="866" ht="15" hidden="1" customHeight="1" x14ac:dyDescent="0.25"/>
    <row r="867" ht="15" hidden="1" customHeight="1" x14ac:dyDescent="0.25"/>
    <row r="868" ht="15" hidden="1" customHeight="1" x14ac:dyDescent="0.25"/>
    <row r="869" ht="15" hidden="1" customHeight="1" x14ac:dyDescent="0.25"/>
    <row r="870" ht="15" hidden="1" customHeight="1" x14ac:dyDescent="0.25"/>
    <row r="871" ht="15" hidden="1" customHeight="1" x14ac:dyDescent="0.25"/>
    <row r="872" ht="15" hidden="1" customHeight="1" x14ac:dyDescent="0.25"/>
    <row r="873" ht="15" hidden="1" customHeight="1" x14ac:dyDescent="0.25"/>
    <row r="874" ht="15" hidden="1" customHeight="1" x14ac:dyDescent="0.25"/>
    <row r="875" ht="15" hidden="1" customHeight="1" x14ac:dyDescent="0.25"/>
    <row r="876" ht="15" hidden="1" customHeight="1" x14ac:dyDescent="0.25"/>
    <row r="877" ht="15" hidden="1" customHeight="1" x14ac:dyDescent="0.25"/>
    <row r="878" ht="15" hidden="1" customHeight="1" x14ac:dyDescent="0.25"/>
    <row r="879" ht="15" hidden="1" customHeight="1" x14ac:dyDescent="0.25"/>
    <row r="880" ht="15" hidden="1" customHeight="1" x14ac:dyDescent="0.25"/>
    <row r="881" ht="15" hidden="1" customHeight="1" x14ac:dyDescent="0.25"/>
    <row r="882" ht="15" hidden="1" customHeight="1" x14ac:dyDescent="0.25"/>
    <row r="883" ht="15" hidden="1" customHeight="1" x14ac:dyDescent="0.25"/>
    <row r="884" ht="15" hidden="1" customHeight="1" x14ac:dyDescent="0.25"/>
    <row r="885" ht="15" hidden="1" customHeight="1" x14ac:dyDescent="0.25"/>
    <row r="886" ht="15" hidden="1" customHeight="1" x14ac:dyDescent="0.25"/>
    <row r="887" ht="15" hidden="1" customHeight="1" x14ac:dyDescent="0.25"/>
    <row r="888" ht="15" hidden="1" customHeight="1" x14ac:dyDescent="0.25"/>
    <row r="889" ht="15" hidden="1" customHeight="1" x14ac:dyDescent="0.25"/>
    <row r="890" ht="15" hidden="1" customHeight="1" x14ac:dyDescent="0.25"/>
    <row r="891" ht="15" hidden="1" customHeight="1" x14ac:dyDescent="0.25"/>
    <row r="892" ht="15" hidden="1" customHeight="1" x14ac:dyDescent="0.25"/>
    <row r="893" ht="15" hidden="1" customHeight="1" x14ac:dyDescent="0.25"/>
    <row r="894" ht="15" hidden="1" customHeight="1" x14ac:dyDescent="0.25"/>
    <row r="895" ht="15" hidden="1" customHeight="1" x14ac:dyDescent="0.25"/>
    <row r="896" ht="15" hidden="1" customHeight="1" x14ac:dyDescent="0.25"/>
    <row r="897" ht="15" hidden="1" customHeight="1" x14ac:dyDescent="0.25"/>
    <row r="898" ht="15" hidden="1" customHeight="1" x14ac:dyDescent="0.25"/>
    <row r="899" ht="15" hidden="1" customHeight="1" x14ac:dyDescent="0.25"/>
    <row r="900" ht="15" hidden="1" customHeight="1" x14ac:dyDescent="0.25"/>
    <row r="901" ht="15" hidden="1" customHeight="1" x14ac:dyDescent="0.25"/>
    <row r="902" ht="15" hidden="1" customHeight="1" x14ac:dyDescent="0.25"/>
    <row r="903" ht="15" hidden="1" customHeight="1" x14ac:dyDescent="0.25"/>
    <row r="904" ht="15" hidden="1" customHeight="1" x14ac:dyDescent="0.25"/>
    <row r="905" ht="15" hidden="1" customHeight="1" x14ac:dyDescent="0.25"/>
    <row r="906" ht="15" hidden="1" customHeight="1" x14ac:dyDescent="0.25"/>
    <row r="907" ht="15" hidden="1" customHeight="1" x14ac:dyDescent="0.25"/>
    <row r="908" ht="15" hidden="1" customHeight="1" x14ac:dyDescent="0.25"/>
    <row r="909" ht="15" hidden="1" customHeight="1" x14ac:dyDescent="0.25"/>
    <row r="910" ht="15" hidden="1" customHeight="1" x14ac:dyDescent="0.25"/>
    <row r="911" ht="15" hidden="1" customHeight="1" x14ac:dyDescent="0.25"/>
    <row r="912" ht="15" hidden="1" customHeight="1" x14ac:dyDescent="0.25"/>
    <row r="913" ht="15" hidden="1" customHeight="1" x14ac:dyDescent="0.25"/>
    <row r="914" ht="15" hidden="1" customHeight="1" x14ac:dyDescent="0.25"/>
    <row r="915" ht="15" hidden="1" customHeight="1" x14ac:dyDescent="0.25"/>
    <row r="916" ht="15" hidden="1" customHeight="1" x14ac:dyDescent="0.25"/>
    <row r="917" ht="15" hidden="1" customHeight="1" x14ac:dyDescent="0.25"/>
    <row r="918" ht="15" hidden="1" customHeight="1" x14ac:dyDescent="0.25"/>
    <row r="919" ht="15" hidden="1" customHeight="1" x14ac:dyDescent="0.25"/>
    <row r="920" ht="15" hidden="1" customHeight="1" x14ac:dyDescent="0.25"/>
    <row r="921" ht="15" hidden="1" customHeight="1" x14ac:dyDescent="0.25"/>
    <row r="922" ht="15" hidden="1" customHeight="1" x14ac:dyDescent="0.25"/>
    <row r="923" ht="15" hidden="1" customHeight="1" x14ac:dyDescent="0.25"/>
    <row r="924" ht="15" hidden="1" customHeight="1" x14ac:dyDescent="0.25"/>
    <row r="925" ht="15" hidden="1" customHeight="1" x14ac:dyDescent="0.25"/>
    <row r="926" ht="15" hidden="1" customHeight="1" x14ac:dyDescent="0.25"/>
    <row r="927" ht="15" hidden="1" customHeight="1" x14ac:dyDescent="0.25"/>
    <row r="928" ht="15" hidden="1" customHeight="1" x14ac:dyDescent="0.25"/>
    <row r="929" ht="15" hidden="1" customHeight="1" x14ac:dyDescent="0.25"/>
    <row r="930" ht="15" hidden="1" customHeight="1" x14ac:dyDescent="0.25"/>
    <row r="931" ht="15" hidden="1" customHeight="1" x14ac:dyDescent="0.25"/>
    <row r="932" ht="15" hidden="1" customHeight="1" x14ac:dyDescent="0.25"/>
    <row r="933" ht="15" hidden="1" customHeight="1" x14ac:dyDescent="0.25"/>
    <row r="934" ht="15" hidden="1" customHeight="1" x14ac:dyDescent="0.25"/>
    <row r="935" ht="15" hidden="1" customHeight="1" x14ac:dyDescent="0.25"/>
    <row r="936" ht="15" hidden="1" customHeight="1" x14ac:dyDescent="0.25"/>
    <row r="937" ht="15" hidden="1" customHeight="1" x14ac:dyDescent="0.25"/>
    <row r="938" ht="15" hidden="1" customHeight="1" x14ac:dyDescent="0.25"/>
    <row r="939" ht="15" hidden="1" customHeight="1" x14ac:dyDescent="0.25"/>
    <row r="940" ht="15" hidden="1" customHeight="1" x14ac:dyDescent="0.25"/>
    <row r="941" ht="15" hidden="1" customHeight="1" x14ac:dyDescent="0.25"/>
    <row r="942" ht="15" hidden="1" customHeight="1" x14ac:dyDescent="0.25"/>
    <row r="943" ht="15" hidden="1" customHeight="1" x14ac:dyDescent="0.25"/>
    <row r="944" ht="15" hidden="1" customHeight="1" x14ac:dyDescent="0.25"/>
    <row r="945" ht="15" hidden="1" customHeight="1" x14ac:dyDescent="0.25"/>
    <row r="946" ht="15" hidden="1" customHeight="1" x14ac:dyDescent="0.25"/>
    <row r="947" ht="15" hidden="1" customHeight="1" x14ac:dyDescent="0.25"/>
    <row r="948" ht="15" hidden="1" customHeight="1" x14ac:dyDescent="0.25"/>
    <row r="949" ht="15" hidden="1" customHeight="1" x14ac:dyDescent="0.25"/>
    <row r="950" ht="15" hidden="1" customHeight="1" x14ac:dyDescent="0.25"/>
    <row r="951" ht="15" hidden="1" customHeight="1" x14ac:dyDescent="0.25"/>
    <row r="952" ht="15" hidden="1" customHeight="1" x14ac:dyDescent="0.25"/>
    <row r="953" ht="15" hidden="1" customHeight="1" x14ac:dyDescent="0.25"/>
    <row r="954" ht="15" hidden="1" customHeight="1" x14ac:dyDescent="0.25"/>
    <row r="955" ht="15" hidden="1" customHeight="1" x14ac:dyDescent="0.25"/>
    <row r="956" ht="15" hidden="1" customHeight="1" x14ac:dyDescent="0.25"/>
    <row r="957" ht="15" hidden="1" customHeight="1" x14ac:dyDescent="0.25"/>
    <row r="958" ht="15" hidden="1" customHeight="1" x14ac:dyDescent="0.25"/>
    <row r="959" ht="15" hidden="1" customHeight="1" x14ac:dyDescent="0.25"/>
    <row r="960" ht="15" hidden="1" customHeight="1" x14ac:dyDescent="0.25"/>
    <row r="961" ht="15" hidden="1" customHeight="1" x14ac:dyDescent="0.25"/>
    <row r="962" ht="15" hidden="1" customHeight="1" x14ac:dyDescent="0.25"/>
    <row r="963" ht="15" hidden="1" customHeight="1" x14ac:dyDescent="0.25"/>
    <row r="964" ht="15" hidden="1" customHeight="1" x14ac:dyDescent="0.25"/>
    <row r="965" ht="15" hidden="1" customHeight="1" x14ac:dyDescent="0.25"/>
    <row r="966" ht="15" hidden="1" customHeight="1" x14ac:dyDescent="0.25"/>
    <row r="967" ht="15" hidden="1" customHeight="1" x14ac:dyDescent="0.25"/>
    <row r="968" ht="15" hidden="1" customHeight="1" x14ac:dyDescent="0.25"/>
    <row r="969" ht="15" hidden="1" customHeight="1" x14ac:dyDescent="0.25"/>
    <row r="970" ht="15" hidden="1" customHeight="1" x14ac:dyDescent="0.25"/>
    <row r="971" ht="15" hidden="1" customHeight="1" x14ac:dyDescent="0.25"/>
    <row r="972" ht="15" hidden="1" customHeight="1" x14ac:dyDescent="0.25"/>
    <row r="973" ht="15" hidden="1" customHeight="1" x14ac:dyDescent="0.25"/>
    <row r="974" ht="15" hidden="1" customHeight="1" x14ac:dyDescent="0.25"/>
    <row r="975" ht="15" hidden="1" customHeight="1" x14ac:dyDescent="0.25"/>
    <row r="976" ht="15" hidden="1" customHeight="1" x14ac:dyDescent="0.25"/>
    <row r="977" ht="15" hidden="1" customHeight="1" x14ac:dyDescent="0.25"/>
    <row r="978" ht="15" hidden="1" customHeight="1" x14ac:dyDescent="0.25"/>
    <row r="979" ht="15" hidden="1" customHeight="1" x14ac:dyDescent="0.25"/>
    <row r="980" ht="15" hidden="1" customHeight="1" x14ac:dyDescent="0.25"/>
    <row r="981" ht="15" hidden="1" customHeight="1" x14ac:dyDescent="0.25"/>
    <row r="982" ht="15" hidden="1" customHeight="1" x14ac:dyDescent="0.25"/>
    <row r="983" ht="15" hidden="1" customHeight="1" x14ac:dyDescent="0.25"/>
    <row r="984" ht="15" hidden="1" customHeight="1" x14ac:dyDescent="0.25"/>
    <row r="985" ht="15" hidden="1" customHeight="1" x14ac:dyDescent="0.25"/>
    <row r="986" ht="15" hidden="1" customHeight="1" x14ac:dyDescent="0.25"/>
    <row r="987" ht="15" hidden="1" customHeight="1" x14ac:dyDescent="0.25"/>
    <row r="988" ht="15" hidden="1" customHeight="1" x14ac:dyDescent="0.25"/>
    <row r="989" ht="15" hidden="1" customHeight="1" x14ac:dyDescent="0.25"/>
    <row r="990" ht="15" hidden="1" customHeight="1" x14ac:dyDescent="0.25"/>
    <row r="991" ht="15" hidden="1" customHeight="1" x14ac:dyDescent="0.25"/>
    <row r="992" ht="15" hidden="1" customHeight="1" x14ac:dyDescent="0.25"/>
    <row r="993" ht="15" hidden="1" customHeight="1" x14ac:dyDescent="0.25"/>
    <row r="994" ht="15" hidden="1" customHeight="1" x14ac:dyDescent="0.25"/>
    <row r="995" ht="15" hidden="1" customHeight="1" x14ac:dyDescent="0.25"/>
    <row r="996" ht="15" hidden="1" customHeight="1" x14ac:dyDescent="0.25"/>
    <row r="997" ht="15" hidden="1" customHeight="1" x14ac:dyDescent="0.25"/>
    <row r="998" ht="15" hidden="1" customHeight="1" x14ac:dyDescent="0.25"/>
    <row r="999" ht="15" hidden="1" customHeight="1" x14ac:dyDescent="0.25"/>
    <row r="1000" ht="15" hidden="1" customHeight="1" x14ac:dyDescent="0.25"/>
    <row r="1001" ht="15" hidden="1" customHeight="1" x14ac:dyDescent="0.25"/>
    <row r="1002" ht="15" hidden="1" customHeight="1" x14ac:dyDescent="0.25"/>
    <row r="1003" ht="15" hidden="1" customHeight="1" x14ac:dyDescent="0.25"/>
    <row r="1004" ht="15" hidden="1" customHeight="1" x14ac:dyDescent="0.25"/>
    <row r="1005" ht="15" hidden="1" customHeight="1" x14ac:dyDescent="0.25"/>
    <row r="1006" ht="15" hidden="1" customHeight="1" x14ac:dyDescent="0.25"/>
    <row r="1007" ht="15" hidden="1" customHeight="1" x14ac:dyDescent="0.25"/>
    <row r="1008" ht="15" hidden="1" customHeight="1" x14ac:dyDescent="0.25"/>
    <row r="1009" ht="15" hidden="1" customHeight="1" x14ac:dyDescent="0.25"/>
    <row r="1010" ht="15" hidden="1" customHeight="1" x14ac:dyDescent="0.25"/>
    <row r="1011" ht="15" hidden="1" customHeight="1" x14ac:dyDescent="0.25"/>
    <row r="1012" ht="15" hidden="1" customHeight="1" x14ac:dyDescent="0.25"/>
    <row r="1013" ht="15" hidden="1" customHeight="1" x14ac:dyDescent="0.25"/>
    <row r="1014" ht="15" hidden="1" customHeight="1" x14ac:dyDescent="0.25"/>
    <row r="1015" ht="15" hidden="1" customHeight="1" x14ac:dyDescent="0.25"/>
    <row r="1016" ht="15" hidden="1" customHeight="1" x14ac:dyDescent="0.25"/>
    <row r="1017" ht="15" hidden="1" customHeight="1" x14ac:dyDescent="0.25"/>
    <row r="1018" ht="15" hidden="1" customHeight="1" x14ac:dyDescent="0.25"/>
    <row r="1019" ht="15" hidden="1" customHeight="1" x14ac:dyDescent="0.25"/>
    <row r="1020" ht="15" hidden="1" customHeight="1" x14ac:dyDescent="0.25"/>
    <row r="1021" ht="15" hidden="1" customHeight="1" x14ac:dyDescent="0.25"/>
    <row r="1022" ht="15" hidden="1" customHeight="1" x14ac:dyDescent="0.25"/>
    <row r="1023" ht="15" hidden="1" customHeight="1" x14ac:dyDescent="0.25"/>
    <row r="1024" ht="15" hidden="1" customHeight="1" x14ac:dyDescent="0.25"/>
    <row r="1025" ht="15" hidden="1" customHeight="1" x14ac:dyDescent="0.25"/>
    <row r="1026" ht="15" hidden="1" customHeight="1" x14ac:dyDescent="0.25"/>
    <row r="1027" ht="15" hidden="1" customHeight="1" x14ac:dyDescent="0.25"/>
    <row r="1028" ht="15" hidden="1" customHeight="1" x14ac:dyDescent="0.25"/>
    <row r="1029" ht="15" hidden="1" customHeight="1" x14ac:dyDescent="0.25"/>
    <row r="1030" ht="15" hidden="1" customHeight="1" x14ac:dyDescent="0.25"/>
    <row r="1031" ht="15" hidden="1" customHeight="1" x14ac:dyDescent="0.25"/>
    <row r="1032" ht="15" hidden="1" customHeight="1" x14ac:dyDescent="0.25"/>
    <row r="1033" ht="15" hidden="1" customHeight="1" x14ac:dyDescent="0.25"/>
    <row r="1034" ht="15" hidden="1" customHeight="1" x14ac:dyDescent="0.25"/>
    <row r="1035" ht="15" hidden="1" customHeight="1" x14ac:dyDescent="0.25"/>
    <row r="1036" ht="15" hidden="1" customHeight="1" x14ac:dyDescent="0.25"/>
    <row r="1037" ht="15" hidden="1" customHeight="1" x14ac:dyDescent="0.25"/>
    <row r="1038" ht="15" hidden="1" customHeight="1" x14ac:dyDescent="0.25"/>
    <row r="1039" ht="15" hidden="1" customHeight="1" x14ac:dyDescent="0.25"/>
    <row r="1040" ht="15" hidden="1" customHeight="1" x14ac:dyDescent="0.25"/>
    <row r="1041" ht="15" hidden="1" customHeight="1" x14ac:dyDescent="0.25"/>
    <row r="1042" ht="15" hidden="1" customHeight="1" x14ac:dyDescent="0.25"/>
    <row r="1043" ht="15" hidden="1" customHeight="1" x14ac:dyDescent="0.25"/>
    <row r="1044" ht="15" hidden="1" customHeight="1" x14ac:dyDescent="0.25"/>
    <row r="1045" ht="15" hidden="1" customHeight="1" x14ac:dyDescent="0.25"/>
    <row r="1046" ht="15" hidden="1" customHeight="1" x14ac:dyDescent="0.25"/>
    <row r="1047" ht="15" hidden="1" customHeight="1" x14ac:dyDescent="0.25"/>
    <row r="1048" ht="15" hidden="1" customHeight="1" x14ac:dyDescent="0.25"/>
    <row r="1049" ht="15" hidden="1" customHeight="1" x14ac:dyDescent="0.25"/>
    <row r="1050" ht="15" hidden="1" customHeight="1" x14ac:dyDescent="0.25"/>
    <row r="1051" ht="15" hidden="1" customHeight="1" x14ac:dyDescent="0.25"/>
    <row r="1052" ht="15" hidden="1" customHeight="1" x14ac:dyDescent="0.25"/>
    <row r="1053" ht="15" hidden="1" customHeight="1" x14ac:dyDescent="0.25"/>
    <row r="1054" ht="15" hidden="1" customHeight="1" x14ac:dyDescent="0.25"/>
    <row r="1055" ht="15" hidden="1" customHeight="1" x14ac:dyDescent="0.25"/>
    <row r="1056" ht="15" hidden="1" customHeight="1" x14ac:dyDescent="0.25"/>
    <row r="1057" ht="15" hidden="1" customHeight="1" x14ac:dyDescent="0.25"/>
    <row r="1058" ht="15" hidden="1" customHeight="1" x14ac:dyDescent="0.25"/>
    <row r="1059" ht="15" hidden="1" customHeight="1" x14ac:dyDescent="0.25"/>
    <row r="1060" ht="15" hidden="1" customHeight="1" x14ac:dyDescent="0.25"/>
    <row r="1061" ht="15" hidden="1" customHeight="1" x14ac:dyDescent="0.25"/>
    <row r="1062" ht="15" hidden="1" customHeight="1" x14ac:dyDescent="0.25"/>
    <row r="1063" ht="15" hidden="1" customHeight="1" x14ac:dyDescent="0.25"/>
    <row r="1064" ht="15" hidden="1" customHeight="1" x14ac:dyDescent="0.25"/>
    <row r="1065" ht="15" hidden="1" customHeight="1" x14ac:dyDescent="0.25"/>
    <row r="1066" ht="15" hidden="1" customHeight="1" x14ac:dyDescent="0.25"/>
    <row r="1067" ht="15" hidden="1" customHeight="1" x14ac:dyDescent="0.25"/>
    <row r="1068" ht="15" hidden="1" customHeight="1" x14ac:dyDescent="0.25"/>
    <row r="1069" ht="15" hidden="1" customHeight="1" x14ac:dyDescent="0.25"/>
    <row r="1070" ht="15" hidden="1" customHeight="1" x14ac:dyDescent="0.25"/>
    <row r="1071" ht="15" hidden="1" customHeight="1" x14ac:dyDescent="0.25"/>
    <row r="1072" ht="15" hidden="1" customHeight="1" x14ac:dyDescent="0.25"/>
    <row r="1073" ht="15" hidden="1" customHeight="1" x14ac:dyDescent="0.25"/>
    <row r="1074" ht="15" hidden="1" customHeight="1" x14ac:dyDescent="0.25"/>
    <row r="1075" ht="15" hidden="1" customHeight="1" x14ac:dyDescent="0.25"/>
    <row r="1076" ht="15" hidden="1" customHeight="1" x14ac:dyDescent="0.25"/>
    <row r="1077" ht="15" hidden="1" customHeight="1" x14ac:dyDescent="0.25"/>
    <row r="1078" ht="15" hidden="1" customHeight="1" x14ac:dyDescent="0.25"/>
    <row r="1079" ht="15" hidden="1" customHeight="1" x14ac:dyDescent="0.25"/>
    <row r="1080" ht="15" hidden="1" customHeight="1" x14ac:dyDescent="0.25"/>
    <row r="1081" ht="15" hidden="1" customHeight="1" x14ac:dyDescent="0.25"/>
    <row r="1082" ht="15" hidden="1" customHeight="1" x14ac:dyDescent="0.25"/>
    <row r="1083" ht="15" hidden="1" customHeight="1" x14ac:dyDescent="0.25"/>
    <row r="1084" ht="15" hidden="1" customHeight="1" x14ac:dyDescent="0.25"/>
    <row r="1085" ht="15" hidden="1" customHeight="1" x14ac:dyDescent="0.25"/>
    <row r="1086" ht="15" hidden="1" customHeight="1" x14ac:dyDescent="0.25"/>
    <row r="1087" ht="15" hidden="1" customHeight="1" x14ac:dyDescent="0.25"/>
    <row r="1088" ht="15" hidden="1" customHeight="1" x14ac:dyDescent="0.25"/>
    <row r="1089" ht="15" hidden="1" customHeight="1" x14ac:dyDescent="0.25"/>
    <row r="1090" ht="15" hidden="1" customHeight="1" x14ac:dyDescent="0.25"/>
    <row r="1091" ht="15" hidden="1" customHeight="1" x14ac:dyDescent="0.25"/>
    <row r="1092" ht="15" hidden="1" customHeight="1" x14ac:dyDescent="0.25"/>
    <row r="1093" ht="15" hidden="1" customHeight="1" x14ac:dyDescent="0.25"/>
    <row r="1094" ht="15" hidden="1" customHeight="1" x14ac:dyDescent="0.25"/>
    <row r="1095" ht="15" hidden="1" customHeight="1" x14ac:dyDescent="0.25"/>
    <row r="1096" ht="15" hidden="1" customHeight="1" x14ac:dyDescent="0.25"/>
    <row r="1097" ht="15" hidden="1" customHeight="1" x14ac:dyDescent="0.25"/>
    <row r="1098" ht="15" hidden="1" customHeight="1" x14ac:dyDescent="0.25"/>
    <row r="1099" ht="15" hidden="1" customHeight="1" x14ac:dyDescent="0.25"/>
    <row r="1100" ht="15" hidden="1" customHeight="1" x14ac:dyDescent="0.25"/>
    <row r="1101" ht="15" hidden="1" customHeight="1" x14ac:dyDescent="0.25"/>
    <row r="1102" ht="15" hidden="1" customHeight="1" x14ac:dyDescent="0.25"/>
    <row r="1103" ht="15" hidden="1" customHeight="1" x14ac:dyDescent="0.25"/>
    <row r="1104" ht="15" hidden="1" customHeight="1" x14ac:dyDescent="0.25"/>
    <row r="1105" ht="15" hidden="1" customHeight="1" x14ac:dyDescent="0.25"/>
    <row r="1106" ht="15" hidden="1" customHeight="1" x14ac:dyDescent="0.25"/>
    <row r="1107" ht="15" hidden="1" customHeight="1" x14ac:dyDescent="0.25"/>
    <row r="1108" ht="15" hidden="1" customHeight="1" x14ac:dyDescent="0.25"/>
    <row r="1109" ht="15" hidden="1" customHeight="1" x14ac:dyDescent="0.25"/>
    <row r="1110" ht="15" hidden="1" customHeight="1" x14ac:dyDescent="0.25"/>
    <row r="1111" ht="15" hidden="1" customHeight="1" x14ac:dyDescent="0.25"/>
    <row r="1112" ht="15" hidden="1" customHeight="1" x14ac:dyDescent="0.25"/>
    <row r="1113" ht="15" hidden="1" customHeight="1" x14ac:dyDescent="0.25"/>
    <row r="1114" ht="15" hidden="1" customHeight="1" x14ac:dyDescent="0.25"/>
    <row r="1115" ht="15" hidden="1" customHeight="1" x14ac:dyDescent="0.25"/>
    <row r="1116" ht="15" hidden="1" customHeight="1" x14ac:dyDescent="0.25"/>
    <row r="1117" ht="15" hidden="1" customHeight="1" x14ac:dyDescent="0.25"/>
    <row r="1118" ht="15" hidden="1" customHeight="1" x14ac:dyDescent="0.25"/>
    <row r="1119" ht="15" hidden="1" customHeight="1" x14ac:dyDescent="0.25"/>
    <row r="1120" ht="15" hidden="1" customHeight="1" x14ac:dyDescent="0.25"/>
    <row r="1121" ht="15" hidden="1" customHeight="1" x14ac:dyDescent="0.25"/>
    <row r="1122" ht="15" hidden="1" customHeight="1" x14ac:dyDescent="0.25"/>
    <row r="1123" ht="15" hidden="1" customHeight="1" x14ac:dyDescent="0.25"/>
    <row r="1124" ht="15" hidden="1" customHeight="1" x14ac:dyDescent="0.25"/>
    <row r="1125" ht="15" hidden="1" customHeight="1" x14ac:dyDescent="0.25"/>
    <row r="1126" ht="15" hidden="1" customHeight="1" x14ac:dyDescent="0.25"/>
    <row r="1127" ht="15" hidden="1" customHeight="1" x14ac:dyDescent="0.25"/>
    <row r="1128" ht="15" hidden="1" customHeight="1" x14ac:dyDescent="0.25"/>
    <row r="1129" ht="15" hidden="1" customHeight="1" x14ac:dyDescent="0.25"/>
    <row r="1130" ht="15" hidden="1" customHeight="1" x14ac:dyDescent="0.25"/>
    <row r="1131" ht="15" hidden="1" customHeight="1" x14ac:dyDescent="0.25"/>
    <row r="1132" ht="15" hidden="1" customHeight="1" x14ac:dyDescent="0.25"/>
    <row r="1133" ht="15" hidden="1" customHeight="1" x14ac:dyDescent="0.25"/>
    <row r="1134" ht="15" hidden="1" customHeight="1" x14ac:dyDescent="0.25"/>
    <row r="1135" ht="15" hidden="1" customHeight="1" x14ac:dyDescent="0.25"/>
    <row r="1136" ht="15" hidden="1" customHeight="1" x14ac:dyDescent="0.25"/>
    <row r="1137" ht="15" hidden="1" customHeight="1" x14ac:dyDescent="0.25"/>
    <row r="1138" ht="15" hidden="1" customHeight="1" x14ac:dyDescent="0.25"/>
    <row r="1139" ht="15" hidden="1" customHeight="1" x14ac:dyDescent="0.25"/>
    <row r="1140" ht="15" hidden="1" customHeight="1" x14ac:dyDescent="0.25"/>
    <row r="1141" ht="15" hidden="1" customHeight="1" x14ac:dyDescent="0.25"/>
    <row r="1142" ht="15" hidden="1" customHeight="1" x14ac:dyDescent="0.25"/>
    <row r="1143" ht="15" hidden="1" customHeight="1" x14ac:dyDescent="0.25"/>
    <row r="1144" ht="15" hidden="1" customHeight="1" x14ac:dyDescent="0.25"/>
    <row r="1145" ht="15" hidden="1" customHeight="1" x14ac:dyDescent="0.25"/>
    <row r="1146" ht="15" hidden="1" customHeight="1" x14ac:dyDescent="0.25"/>
    <row r="1147" ht="15" hidden="1" customHeight="1" x14ac:dyDescent="0.25"/>
    <row r="1148" ht="15" hidden="1" customHeight="1" x14ac:dyDescent="0.25"/>
    <row r="1149" ht="15" hidden="1" customHeight="1" x14ac:dyDescent="0.25"/>
    <row r="1150" ht="15" hidden="1" customHeight="1" x14ac:dyDescent="0.25"/>
    <row r="1151" ht="15" hidden="1" customHeight="1" x14ac:dyDescent="0.25"/>
    <row r="1152" ht="15" hidden="1" customHeight="1" x14ac:dyDescent="0.25"/>
    <row r="1153" ht="15" hidden="1" customHeight="1" x14ac:dyDescent="0.25"/>
    <row r="1154" ht="15" hidden="1" customHeight="1" x14ac:dyDescent="0.25"/>
    <row r="1155" ht="15" hidden="1" customHeight="1" x14ac:dyDescent="0.25"/>
    <row r="1156" ht="15" hidden="1" customHeight="1" x14ac:dyDescent="0.25"/>
    <row r="1157" ht="15" hidden="1" customHeight="1" x14ac:dyDescent="0.25"/>
    <row r="1158" ht="15" hidden="1" customHeight="1" x14ac:dyDescent="0.25"/>
    <row r="1159" ht="15" hidden="1" customHeight="1" x14ac:dyDescent="0.25"/>
    <row r="1160" ht="15" hidden="1" customHeight="1" x14ac:dyDescent="0.25"/>
    <row r="1161" ht="15" hidden="1" customHeight="1" x14ac:dyDescent="0.25"/>
    <row r="1162" ht="15" hidden="1" customHeight="1" x14ac:dyDescent="0.25"/>
    <row r="1163" ht="15" hidden="1" customHeight="1" x14ac:dyDescent="0.25"/>
    <row r="1164" ht="15" hidden="1" customHeight="1" x14ac:dyDescent="0.25"/>
    <row r="1165" ht="15" hidden="1" customHeight="1" x14ac:dyDescent="0.25"/>
    <row r="1166" ht="15" hidden="1" customHeight="1" x14ac:dyDescent="0.25"/>
    <row r="1167" ht="15" hidden="1" customHeight="1" x14ac:dyDescent="0.25"/>
    <row r="1168" ht="15" hidden="1" customHeight="1" x14ac:dyDescent="0.25"/>
    <row r="1169" ht="15" hidden="1" customHeight="1" x14ac:dyDescent="0.25"/>
    <row r="1170" ht="15" hidden="1" customHeight="1" x14ac:dyDescent="0.25"/>
    <row r="1171" ht="15" hidden="1" customHeight="1" x14ac:dyDescent="0.25"/>
    <row r="1172" ht="15" hidden="1" customHeight="1" x14ac:dyDescent="0.25"/>
    <row r="1173" ht="15" hidden="1" customHeight="1" x14ac:dyDescent="0.25"/>
    <row r="1174" ht="15" hidden="1" customHeight="1" x14ac:dyDescent="0.25"/>
    <row r="1175" ht="15" hidden="1" customHeight="1" x14ac:dyDescent="0.25"/>
    <row r="1176" ht="15" hidden="1" customHeight="1" x14ac:dyDescent="0.25"/>
    <row r="1177" ht="15" hidden="1" customHeight="1" x14ac:dyDescent="0.25"/>
    <row r="1178" ht="15" hidden="1" customHeight="1" x14ac:dyDescent="0.25"/>
    <row r="1179" ht="15" hidden="1" customHeight="1" x14ac:dyDescent="0.25"/>
    <row r="1180" ht="15" hidden="1" customHeight="1" x14ac:dyDescent="0.25"/>
    <row r="1181" ht="15" hidden="1" customHeight="1" x14ac:dyDescent="0.25"/>
    <row r="1182" ht="15" hidden="1" customHeight="1" x14ac:dyDescent="0.25"/>
    <row r="1183" ht="15" hidden="1" customHeight="1" x14ac:dyDescent="0.25"/>
    <row r="1184" ht="15" hidden="1" customHeight="1" x14ac:dyDescent="0.25"/>
    <row r="1185" ht="15" hidden="1" customHeight="1" x14ac:dyDescent="0.25"/>
    <row r="1186" ht="15" hidden="1" customHeight="1" x14ac:dyDescent="0.25"/>
    <row r="1187" ht="15" hidden="1" customHeight="1" x14ac:dyDescent="0.25"/>
    <row r="1188" ht="15" hidden="1" customHeight="1" x14ac:dyDescent="0.25"/>
    <row r="1189" ht="15" hidden="1" customHeight="1" x14ac:dyDescent="0.25"/>
    <row r="1190" ht="15" hidden="1" customHeight="1" x14ac:dyDescent="0.25"/>
    <row r="1191" ht="15" hidden="1" customHeight="1" x14ac:dyDescent="0.25"/>
    <row r="1192" ht="15" hidden="1" customHeight="1" x14ac:dyDescent="0.25"/>
    <row r="1193" ht="15" hidden="1" customHeight="1" x14ac:dyDescent="0.25"/>
    <row r="1194" ht="15" hidden="1" customHeight="1" x14ac:dyDescent="0.25"/>
    <row r="1195" ht="15" hidden="1" customHeight="1" x14ac:dyDescent="0.25"/>
    <row r="1196" ht="15" hidden="1" customHeight="1" x14ac:dyDescent="0.25"/>
    <row r="1197" ht="15" hidden="1" customHeight="1" x14ac:dyDescent="0.25"/>
    <row r="1198" ht="15" hidden="1" customHeight="1" x14ac:dyDescent="0.25"/>
    <row r="1199" ht="15" hidden="1" customHeight="1" x14ac:dyDescent="0.25"/>
    <row r="1200" ht="15" hidden="1" customHeight="1" x14ac:dyDescent="0.25"/>
    <row r="1201" ht="15" hidden="1" customHeight="1" x14ac:dyDescent="0.25"/>
    <row r="1202" ht="15" hidden="1" customHeight="1" x14ac:dyDescent="0.25"/>
    <row r="1203" ht="15" hidden="1" customHeight="1" x14ac:dyDescent="0.25"/>
    <row r="1204" ht="15" hidden="1" customHeight="1" x14ac:dyDescent="0.25"/>
    <row r="1205" ht="15" hidden="1" customHeight="1" x14ac:dyDescent="0.25"/>
    <row r="1206" ht="15" hidden="1" customHeight="1" x14ac:dyDescent="0.25"/>
    <row r="1207" ht="15" hidden="1" customHeight="1" x14ac:dyDescent="0.25"/>
    <row r="1208" ht="15" hidden="1" customHeight="1" x14ac:dyDescent="0.25"/>
    <row r="1209" ht="15" hidden="1" customHeight="1" x14ac:dyDescent="0.25"/>
    <row r="1210" ht="15" hidden="1" customHeight="1" x14ac:dyDescent="0.25"/>
    <row r="1211" ht="15" hidden="1" customHeight="1" x14ac:dyDescent="0.25"/>
    <row r="1212" ht="15" hidden="1" customHeight="1" x14ac:dyDescent="0.25"/>
    <row r="1213" ht="15" hidden="1" customHeight="1" x14ac:dyDescent="0.25"/>
    <row r="1214" ht="15" hidden="1" customHeight="1" x14ac:dyDescent="0.25"/>
    <row r="1215" ht="15" hidden="1" customHeight="1" x14ac:dyDescent="0.25"/>
    <row r="1216" ht="15" hidden="1" customHeight="1" x14ac:dyDescent="0.25"/>
    <row r="1217" ht="15" hidden="1" customHeight="1" x14ac:dyDescent="0.25"/>
    <row r="1218" ht="15" hidden="1" customHeight="1" x14ac:dyDescent="0.25"/>
    <row r="1219" ht="15" hidden="1" customHeight="1" x14ac:dyDescent="0.25"/>
    <row r="1220" ht="15" hidden="1" customHeight="1" x14ac:dyDescent="0.25"/>
    <row r="1221" ht="15" hidden="1" customHeight="1" x14ac:dyDescent="0.25"/>
    <row r="1222" ht="15" hidden="1" customHeight="1" x14ac:dyDescent="0.25"/>
    <row r="1223" ht="15" hidden="1" customHeight="1" x14ac:dyDescent="0.25"/>
    <row r="1224" ht="15" hidden="1" customHeight="1" x14ac:dyDescent="0.25"/>
    <row r="1225" ht="15" hidden="1" customHeight="1" x14ac:dyDescent="0.25"/>
    <row r="1226" ht="15" hidden="1" customHeight="1" x14ac:dyDescent="0.25"/>
    <row r="1227" ht="15" hidden="1" customHeight="1" x14ac:dyDescent="0.25"/>
    <row r="1228" ht="15" hidden="1" customHeight="1" x14ac:dyDescent="0.25"/>
    <row r="1229" ht="15" hidden="1" customHeight="1" x14ac:dyDescent="0.25"/>
    <row r="1230" ht="15" hidden="1" customHeight="1" x14ac:dyDescent="0.25"/>
    <row r="1231" ht="15" hidden="1" customHeight="1" x14ac:dyDescent="0.25"/>
    <row r="1232" ht="15" hidden="1" customHeight="1" x14ac:dyDescent="0.25"/>
    <row r="1233" ht="15" hidden="1" customHeight="1" x14ac:dyDescent="0.25"/>
    <row r="1234" ht="15" hidden="1" customHeight="1" x14ac:dyDescent="0.25"/>
    <row r="1235" ht="15" hidden="1" customHeight="1" x14ac:dyDescent="0.25"/>
    <row r="1236" ht="15" hidden="1" customHeight="1" x14ac:dyDescent="0.25"/>
    <row r="1237" ht="15" hidden="1" customHeight="1" x14ac:dyDescent="0.25"/>
    <row r="1238" ht="15" hidden="1" customHeight="1" x14ac:dyDescent="0.25"/>
    <row r="1239" ht="15" hidden="1" customHeight="1" x14ac:dyDescent="0.25"/>
    <row r="1240" ht="15" hidden="1" customHeight="1" x14ac:dyDescent="0.25"/>
    <row r="1241" ht="15" hidden="1" customHeight="1" x14ac:dyDescent="0.25"/>
    <row r="1242" ht="15" hidden="1" customHeight="1" x14ac:dyDescent="0.25"/>
    <row r="1243" ht="15" hidden="1" customHeight="1" x14ac:dyDescent="0.25"/>
    <row r="1244" ht="15" hidden="1" customHeight="1" x14ac:dyDescent="0.25"/>
    <row r="1245" ht="15" hidden="1" customHeight="1" x14ac:dyDescent="0.25"/>
    <row r="1246" ht="15" hidden="1" customHeight="1" x14ac:dyDescent="0.25"/>
    <row r="1247" ht="15" hidden="1" customHeight="1" x14ac:dyDescent="0.25"/>
    <row r="1248" ht="15" hidden="1" customHeight="1" x14ac:dyDescent="0.25"/>
    <row r="1249" ht="15" hidden="1" customHeight="1" x14ac:dyDescent="0.25"/>
    <row r="1250" ht="15" hidden="1" customHeight="1" x14ac:dyDescent="0.25"/>
    <row r="1251" ht="15" hidden="1" customHeight="1" x14ac:dyDescent="0.25"/>
    <row r="1252" ht="15" hidden="1" customHeight="1" x14ac:dyDescent="0.25"/>
    <row r="1253" ht="15" hidden="1" customHeight="1" x14ac:dyDescent="0.25"/>
    <row r="1254" ht="15" hidden="1" customHeight="1" x14ac:dyDescent="0.25"/>
    <row r="1255" ht="15" hidden="1" customHeight="1" x14ac:dyDescent="0.25"/>
    <row r="1256" ht="15" hidden="1" customHeight="1" x14ac:dyDescent="0.25"/>
    <row r="1257" ht="15" hidden="1" customHeight="1" x14ac:dyDescent="0.25"/>
    <row r="1258" ht="15" hidden="1" customHeight="1" x14ac:dyDescent="0.25"/>
    <row r="1259" ht="15" hidden="1" customHeight="1" x14ac:dyDescent="0.25"/>
    <row r="1260" ht="15" hidden="1" customHeight="1" x14ac:dyDescent="0.25"/>
    <row r="1261" ht="15" hidden="1" customHeight="1" x14ac:dyDescent="0.25"/>
    <row r="1262" ht="15" hidden="1" customHeight="1" x14ac:dyDescent="0.25"/>
    <row r="1263" ht="15" hidden="1" customHeight="1" x14ac:dyDescent="0.25"/>
    <row r="1264" ht="15" hidden="1" customHeight="1" x14ac:dyDescent="0.25"/>
    <row r="1265" ht="15" hidden="1" customHeight="1" x14ac:dyDescent="0.25"/>
    <row r="1266" ht="15" hidden="1" customHeight="1" x14ac:dyDescent="0.25"/>
    <row r="1267" ht="15" hidden="1" customHeight="1" x14ac:dyDescent="0.25"/>
    <row r="1268" ht="15" hidden="1" customHeight="1" x14ac:dyDescent="0.25"/>
    <row r="1269" ht="15" hidden="1" customHeight="1" x14ac:dyDescent="0.25"/>
    <row r="1270" ht="15" hidden="1" customHeight="1" x14ac:dyDescent="0.25"/>
    <row r="1271" ht="15" hidden="1" customHeight="1" x14ac:dyDescent="0.25"/>
    <row r="1272" ht="15" hidden="1" customHeight="1" x14ac:dyDescent="0.25"/>
    <row r="1273" ht="15" hidden="1" customHeight="1" x14ac:dyDescent="0.25"/>
    <row r="1274" ht="15" hidden="1" customHeight="1" x14ac:dyDescent="0.25"/>
    <row r="1275" ht="15" hidden="1" customHeight="1" x14ac:dyDescent="0.25"/>
    <row r="1276" ht="15" hidden="1" customHeight="1" x14ac:dyDescent="0.25"/>
    <row r="1277" ht="15" hidden="1" customHeight="1" x14ac:dyDescent="0.25"/>
    <row r="1278" ht="15" hidden="1" customHeight="1" x14ac:dyDescent="0.25"/>
    <row r="1279" ht="15" hidden="1" customHeight="1" x14ac:dyDescent="0.25"/>
    <row r="1280" ht="15" hidden="1" customHeight="1" x14ac:dyDescent="0.25"/>
    <row r="1281" ht="15" hidden="1" customHeight="1" x14ac:dyDescent="0.25"/>
    <row r="1282" ht="15" hidden="1" customHeight="1" x14ac:dyDescent="0.25"/>
    <row r="1283" ht="15" hidden="1" customHeight="1" x14ac:dyDescent="0.25"/>
    <row r="1284" ht="15" hidden="1" customHeight="1" x14ac:dyDescent="0.25"/>
    <row r="1285" ht="15" hidden="1" customHeight="1" x14ac:dyDescent="0.25"/>
    <row r="1286" ht="15" hidden="1" customHeight="1" x14ac:dyDescent="0.25"/>
    <row r="1287" ht="15" hidden="1" customHeight="1" x14ac:dyDescent="0.25"/>
    <row r="1288" ht="15" hidden="1" customHeight="1" x14ac:dyDescent="0.25"/>
    <row r="1289" ht="15" hidden="1" customHeight="1" x14ac:dyDescent="0.25"/>
    <row r="1290" ht="15" hidden="1" customHeight="1" x14ac:dyDescent="0.25"/>
    <row r="1291" ht="15" hidden="1" customHeight="1" x14ac:dyDescent="0.25"/>
    <row r="1292" ht="15" hidden="1" customHeight="1" x14ac:dyDescent="0.25"/>
    <row r="1293" ht="15" hidden="1" customHeight="1" x14ac:dyDescent="0.25"/>
    <row r="1294" ht="15" hidden="1" customHeight="1" x14ac:dyDescent="0.25"/>
    <row r="1295" ht="15" hidden="1" customHeight="1" x14ac:dyDescent="0.25"/>
    <row r="1296" ht="15" hidden="1" customHeight="1" x14ac:dyDescent="0.25"/>
    <row r="1297" ht="15" hidden="1" customHeight="1" x14ac:dyDescent="0.25"/>
    <row r="1298" ht="15" hidden="1" customHeight="1" x14ac:dyDescent="0.25"/>
    <row r="1299" ht="15" hidden="1" customHeight="1" x14ac:dyDescent="0.25"/>
    <row r="1300" ht="15" hidden="1" customHeight="1" x14ac:dyDescent="0.25"/>
    <row r="1301" ht="15" hidden="1" customHeight="1" x14ac:dyDescent="0.25"/>
    <row r="1302" ht="15" hidden="1" customHeight="1" x14ac:dyDescent="0.25"/>
    <row r="1303" ht="15" hidden="1" customHeight="1" x14ac:dyDescent="0.25"/>
    <row r="1304" ht="15" hidden="1" customHeight="1" x14ac:dyDescent="0.25"/>
    <row r="1305" ht="15" hidden="1" customHeight="1" x14ac:dyDescent="0.25"/>
    <row r="1306" ht="15" hidden="1" customHeight="1" x14ac:dyDescent="0.25"/>
    <row r="1307" ht="15" hidden="1" customHeight="1" x14ac:dyDescent="0.25"/>
    <row r="1308" ht="15" hidden="1" customHeight="1" x14ac:dyDescent="0.25"/>
    <row r="1309" ht="15" hidden="1" customHeight="1" x14ac:dyDescent="0.25"/>
    <row r="1310" ht="15" hidden="1" customHeight="1" x14ac:dyDescent="0.25"/>
    <row r="1311" ht="15" hidden="1" customHeight="1" x14ac:dyDescent="0.25"/>
    <row r="1312" ht="15" hidden="1" customHeight="1" x14ac:dyDescent="0.25"/>
    <row r="1313" ht="15" hidden="1" customHeight="1" x14ac:dyDescent="0.25"/>
    <row r="1314" ht="15" hidden="1" customHeight="1" x14ac:dyDescent="0.25"/>
    <row r="1315" ht="15" hidden="1" customHeight="1" x14ac:dyDescent="0.25"/>
    <row r="1316" ht="15" hidden="1" customHeight="1" x14ac:dyDescent="0.25"/>
    <row r="1317" ht="15" hidden="1" customHeight="1" x14ac:dyDescent="0.25"/>
    <row r="1318" ht="15" hidden="1" customHeight="1" x14ac:dyDescent="0.25"/>
    <row r="1319" ht="15" hidden="1" customHeight="1" x14ac:dyDescent="0.25"/>
    <row r="1320" ht="15" hidden="1" customHeight="1" x14ac:dyDescent="0.25"/>
    <row r="1321" ht="15" hidden="1" customHeight="1" x14ac:dyDescent="0.25"/>
    <row r="1322" ht="15" hidden="1" customHeight="1" x14ac:dyDescent="0.25"/>
    <row r="1323" ht="15" hidden="1" customHeight="1" x14ac:dyDescent="0.25"/>
    <row r="1324" ht="15" hidden="1" customHeight="1" x14ac:dyDescent="0.25"/>
    <row r="1325" ht="15" hidden="1" customHeight="1" x14ac:dyDescent="0.25"/>
    <row r="1326" ht="15" hidden="1" customHeight="1" x14ac:dyDescent="0.25"/>
    <row r="1327" ht="15" hidden="1" customHeight="1" x14ac:dyDescent="0.25"/>
    <row r="1328" ht="15" hidden="1" customHeight="1" x14ac:dyDescent="0.25"/>
    <row r="1329" ht="15" hidden="1" customHeight="1" x14ac:dyDescent="0.25"/>
    <row r="1330" ht="15" hidden="1" customHeight="1" x14ac:dyDescent="0.25"/>
    <row r="1331" ht="15" hidden="1" customHeight="1" x14ac:dyDescent="0.25"/>
    <row r="1332" ht="15" hidden="1" customHeight="1" x14ac:dyDescent="0.25"/>
    <row r="1333" ht="15" hidden="1" customHeight="1" x14ac:dyDescent="0.25"/>
    <row r="1334" ht="15" hidden="1" customHeight="1" x14ac:dyDescent="0.25"/>
    <row r="1335" ht="15" hidden="1" customHeight="1" x14ac:dyDescent="0.25"/>
    <row r="1336" ht="15" hidden="1" customHeight="1" x14ac:dyDescent="0.25"/>
    <row r="1337" ht="15" hidden="1" customHeight="1" x14ac:dyDescent="0.25"/>
    <row r="1338" ht="15" hidden="1" customHeight="1" x14ac:dyDescent="0.25"/>
    <row r="1339" ht="15" hidden="1" customHeight="1" x14ac:dyDescent="0.25"/>
    <row r="1340" ht="15" hidden="1" customHeight="1" x14ac:dyDescent="0.25"/>
    <row r="1341" ht="15" hidden="1" customHeight="1" x14ac:dyDescent="0.25"/>
    <row r="1342" ht="15" hidden="1" customHeight="1" x14ac:dyDescent="0.25"/>
    <row r="1343" ht="15" hidden="1" customHeight="1" x14ac:dyDescent="0.25"/>
    <row r="1344" ht="15" hidden="1" customHeight="1" x14ac:dyDescent="0.25"/>
    <row r="1345" ht="15" hidden="1" customHeight="1" x14ac:dyDescent="0.25"/>
    <row r="1346" ht="15" hidden="1" customHeight="1" x14ac:dyDescent="0.25"/>
    <row r="1347" ht="15" hidden="1" customHeight="1" x14ac:dyDescent="0.25"/>
    <row r="1348" ht="15" hidden="1" customHeight="1" x14ac:dyDescent="0.25"/>
    <row r="1349" ht="15" hidden="1" customHeight="1" x14ac:dyDescent="0.25"/>
    <row r="1350" ht="15" hidden="1" customHeight="1" x14ac:dyDescent="0.25"/>
    <row r="1351" ht="15" hidden="1" customHeight="1" x14ac:dyDescent="0.25"/>
    <row r="1352" ht="15" hidden="1" customHeight="1" x14ac:dyDescent="0.25"/>
    <row r="1353" ht="15" hidden="1" customHeight="1" x14ac:dyDescent="0.25"/>
    <row r="1354" ht="15" hidden="1" customHeight="1" x14ac:dyDescent="0.25"/>
    <row r="1355" ht="15" hidden="1" customHeight="1" x14ac:dyDescent="0.25"/>
    <row r="1356" ht="15" hidden="1" customHeight="1" x14ac:dyDescent="0.25"/>
    <row r="1357" ht="15" hidden="1" customHeight="1" x14ac:dyDescent="0.25"/>
    <row r="1358" ht="15" hidden="1" customHeight="1" x14ac:dyDescent="0.25"/>
    <row r="1359" ht="15" hidden="1" customHeight="1" x14ac:dyDescent="0.25"/>
    <row r="1360" ht="15" hidden="1" customHeight="1" x14ac:dyDescent="0.25"/>
    <row r="1361" ht="15" hidden="1" customHeight="1" x14ac:dyDescent="0.25"/>
    <row r="1362" ht="15" hidden="1" customHeight="1" x14ac:dyDescent="0.25"/>
    <row r="1363" ht="15" hidden="1" customHeight="1" x14ac:dyDescent="0.25"/>
    <row r="1364" ht="15" hidden="1" customHeight="1" x14ac:dyDescent="0.25"/>
    <row r="1365" ht="15" hidden="1" customHeight="1" x14ac:dyDescent="0.25"/>
    <row r="1366" ht="15" hidden="1" customHeight="1" x14ac:dyDescent="0.25"/>
    <row r="1367" ht="15" hidden="1" customHeight="1" x14ac:dyDescent="0.25"/>
    <row r="1368" ht="15" hidden="1" customHeight="1" x14ac:dyDescent="0.25"/>
    <row r="1369" ht="15" hidden="1" customHeight="1" x14ac:dyDescent="0.25"/>
    <row r="1370" ht="15" hidden="1" customHeight="1" x14ac:dyDescent="0.25"/>
    <row r="1371" ht="15" hidden="1" customHeight="1" x14ac:dyDescent="0.25"/>
    <row r="1372" ht="15" hidden="1" customHeight="1" x14ac:dyDescent="0.25"/>
    <row r="1373" ht="15" hidden="1" customHeight="1" x14ac:dyDescent="0.25"/>
    <row r="1374" ht="15" hidden="1" customHeight="1" x14ac:dyDescent="0.25"/>
    <row r="1375" ht="15" hidden="1" customHeight="1" x14ac:dyDescent="0.25"/>
    <row r="1376" ht="15" hidden="1" customHeight="1" x14ac:dyDescent="0.25"/>
    <row r="1377" ht="15" hidden="1" customHeight="1" x14ac:dyDescent="0.25"/>
    <row r="1378" ht="15" hidden="1" customHeight="1" x14ac:dyDescent="0.25"/>
    <row r="1379" ht="15" hidden="1" customHeight="1" x14ac:dyDescent="0.25"/>
    <row r="1380" ht="15" hidden="1" customHeight="1" x14ac:dyDescent="0.25"/>
    <row r="1381" ht="15" hidden="1" customHeight="1" x14ac:dyDescent="0.25"/>
    <row r="1382" ht="15" hidden="1" customHeight="1" x14ac:dyDescent="0.25"/>
    <row r="1383" ht="15" hidden="1" customHeight="1" x14ac:dyDescent="0.25"/>
    <row r="1384" ht="15" hidden="1" customHeight="1" x14ac:dyDescent="0.25"/>
    <row r="1385" ht="15" hidden="1" customHeight="1" x14ac:dyDescent="0.25"/>
    <row r="1386" ht="15" hidden="1" customHeight="1" x14ac:dyDescent="0.25"/>
    <row r="1387" ht="15" hidden="1" customHeight="1" x14ac:dyDescent="0.25"/>
    <row r="1388" ht="15" hidden="1" customHeight="1" x14ac:dyDescent="0.25"/>
    <row r="1389" ht="15" hidden="1" customHeight="1" x14ac:dyDescent="0.25"/>
    <row r="1390" ht="15" hidden="1" customHeight="1" x14ac:dyDescent="0.25"/>
    <row r="1391" ht="15" hidden="1" customHeight="1" x14ac:dyDescent="0.25"/>
    <row r="1392" ht="15" hidden="1" customHeight="1" x14ac:dyDescent="0.25"/>
    <row r="1393" ht="15" hidden="1" customHeight="1" x14ac:dyDescent="0.25"/>
    <row r="1394" ht="15" hidden="1" customHeight="1" x14ac:dyDescent="0.25"/>
    <row r="1395" ht="15" hidden="1" customHeight="1" x14ac:dyDescent="0.25"/>
    <row r="1396" ht="15" hidden="1" customHeight="1" x14ac:dyDescent="0.25"/>
    <row r="1397" ht="15" hidden="1" customHeight="1" x14ac:dyDescent="0.25"/>
    <row r="1398" ht="15" hidden="1" customHeight="1" x14ac:dyDescent="0.25"/>
    <row r="1399" ht="15" hidden="1" customHeight="1" x14ac:dyDescent="0.25"/>
    <row r="1400" ht="15" hidden="1" customHeight="1" x14ac:dyDescent="0.25"/>
    <row r="1401" ht="15" hidden="1" customHeight="1" x14ac:dyDescent="0.25"/>
    <row r="1402" ht="15" hidden="1" customHeight="1" x14ac:dyDescent="0.25"/>
    <row r="1403" ht="15" hidden="1" customHeight="1" x14ac:dyDescent="0.25"/>
    <row r="1404" ht="15" hidden="1" customHeight="1" x14ac:dyDescent="0.25"/>
    <row r="1405" ht="15" hidden="1" customHeight="1" x14ac:dyDescent="0.25"/>
    <row r="1406" ht="15" hidden="1" customHeight="1" x14ac:dyDescent="0.25"/>
    <row r="1407" ht="15" hidden="1" customHeight="1" x14ac:dyDescent="0.25"/>
    <row r="1408" ht="15" hidden="1" customHeight="1" x14ac:dyDescent="0.25"/>
    <row r="1409" ht="15" hidden="1" customHeight="1" x14ac:dyDescent="0.25"/>
    <row r="1410" ht="15" hidden="1" customHeight="1" x14ac:dyDescent="0.25"/>
    <row r="1411" ht="15" hidden="1" customHeight="1" x14ac:dyDescent="0.25"/>
    <row r="1412" ht="15" hidden="1" customHeight="1" x14ac:dyDescent="0.25"/>
    <row r="1413" ht="15" hidden="1" customHeight="1" x14ac:dyDescent="0.25"/>
    <row r="1414" ht="15" hidden="1" customHeight="1" x14ac:dyDescent="0.25"/>
    <row r="1415" ht="15" hidden="1" customHeight="1" x14ac:dyDescent="0.25"/>
    <row r="1416" ht="15" hidden="1" customHeight="1" x14ac:dyDescent="0.25"/>
    <row r="1417" ht="15" hidden="1" customHeight="1" x14ac:dyDescent="0.25"/>
    <row r="1418" ht="15" hidden="1" customHeight="1" x14ac:dyDescent="0.25"/>
    <row r="1419" ht="15" hidden="1" customHeight="1" x14ac:dyDescent="0.25"/>
    <row r="1420" ht="15" hidden="1" customHeight="1" x14ac:dyDescent="0.25"/>
    <row r="1421" ht="15" hidden="1" customHeight="1" x14ac:dyDescent="0.25"/>
    <row r="1422" ht="15" hidden="1" customHeight="1" x14ac:dyDescent="0.25"/>
    <row r="1423" ht="15" hidden="1" customHeight="1" x14ac:dyDescent="0.25"/>
    <row r="1424" ht="15" hidden="1" customHeight="1" x14ac:dyDescent="0.25"/>
    <row r="1425" ht="15" hidden="1" customHeight="1" x14ac:dyDescent="0.25"/>
    <row r="1426" ht="15" hidden="1" customHeight="1" x14ac:dyDescent="0.25"/>
    <row r="1427" ht="15" hidden="1" customHeight="1" x14ac:dyDescent="0.25"/>
    <row r="1428" ht="15" hidden="1" customHeight="1" x14ac:dyDescent="0.25"/>
    <row r="1429" ht="15" hidden="1" customHeight="1" x14ac:dyDescent="0.25"/>
    <row r="1430" ht="15" hidden="1" customHeight="1" x14ac:dyDescent="0.25"/>
    <row r="1431" ht="15" hidden="1" customHeight="1" x14ac:dyDescent="0.25"/>
    <row r="1432" ht="15" hidden="1" customHeight="1" x14ac:dyDescent="0.25"/>
    <row r="1433" ht="15" hidden="1" customHeight="1" x14ac:dyDescent="0.25"/>
    <row r="1434" ht="15" hidden="1" customHeight="1" x14ac:dyDescent="0.25"/>
    <row r="1435" ht="15" hidden="1" customHeight="1" x14ac:dyDescent="0.25"/>
    <row r="1436" ht="15" hidden="1" customHeight="1" x14ac:dyDescent="0.25"/>
    <row r="1437" ht="15" hidden="1" customHeight="1" x14ac:dyDescent="0.25"/>
    <row r="1438" ht="15" hidden="1" customHeight="1" x14ac:dyDescent="0.25"/>
    <row r="1439" ht="15" hidden="1" customHeight="1" x14ac:dyDescent="0.25"/>
    <row r="1440" ht="15" hidden="1" customHeight="1" x14ac:dyDescent="0.25"/>
    <row r="1441" ht="15" hidden="1" customHeight="1" x14ac:dyDescent="0.25"/>
    <row r="1442" ht="15" hidden="1" customHeight="1" x14ac:dyDescent="0.25"/>
    <row r="1443" ht="15" hidden="1" customHeight="1" x14ac:dyDescent="0.25"/>
    <row r="1444" ht="15" hidden="1" customHeight="1" x14ac:dyDescent="0.25"/>
    <row r="1445" ht="15" hidden="1" customHeight="1" x14ac:dyDescent="0.25"/>
    <row r="1446" ht="15" hidden="1" customHeight="1" x14ac:dyDescent="0.25"/>
    <row r="1447" ht="15" hidden="1" customHeight="1" x14ac:dyDescent="0.25"/>
    <row r="1448" ht="15" hidden="1" customHeight="1" x14ac:dyDescent="0.25"/>
    <row r="1449" ht="15" hidden="1" customHeight="1" x14ac:dyDescent="0.25"/>
    <row r="1450" ht="15" hidden="1" customHeight="1" x14ac:dyDescent="0.25"/>
    <row r="1451" ht="15" hidden="1" customHeight="1" x14ac:dyDescent="0.25"/>
    <row r="1452" ht="15" hidden="1" customHeight="1" x14ac:dyDescent="0.25"/>
    <row r="1453" ht="15" hidden="1" customHeight="1" x14ac:dyDescent="0.25"/>
    <row r="1454" ht="15" hidden="1" customHeight="1" x14ac:dyDescent="0.25"/>
    <row r="1455" ht="15" hidden="1" customHeight="1" x14ac:dyDescent="0.25"/>
    <row r="1456" ht="15" hidden="1" customHeight="1" x14ac:dyDescent="0.25"/>
    <row r="1457" ht="15" hidden="1" customHeight="1" x14ac:dyDescent="0.25"/>
    <row r="1458" ht="15" hidden="1" customHeight="1" x14ac:dyDescent="0.25"/>
    <row r="1459" ht="15" hidden="1" customHeight="1" x14ac:dyDescent="0.25"/>
    <row r="1460" ht="15" hidden="1" customHeight="1" x14ac:dyDescent="0.25"/>
    <row r="1461" ht="15" hidden="1" customHeight="1" x14ac:dyDescent="0.25"/>
    <row r="1462" ht="15" hidden="1" customHeight="1" x14ac:dyDescent="0.25"/>
    <row r="1463" ht="15" hidden="1" customHeight="1" x14ac:dyDescent="0.25"/>
    <row r="1464" ht="15" hidden="1" customHeight="1" x14ac:dyDescent="0.25"/>
    <row r="1465" ht="15" hidden="1" customHeight="1" x14ac:dyDescent="0.25"/>
    <row r="1466" ht="15" hidden="1" customHeight="1" x14ac:dyDescent="0.25"/>
    <row r="1467" ht="15" hidden="1" customHeight="1" x14ac:dyDescent="0.25"/>
    <row r="1468" ht="15" hidden="1" customHeight="1" x14ac:dyDescent="0.25"/>
    <row r="1469" ht="15" hidden="1" customHeight="1" x14ac:dyDescent="0.25"/>
    <row r="1470" ht="15" hidden="1" customHeight="1" x14ac:dyDescent="0.25"/>
    <row r="1471" ht="15" hidden="1" customHeight="1" x14ac:dyDescent="0.25"/>
    <row r="1472" ht="15" hidden="1" customHeight="1" x14ac:dyDescent="0.25"/>
    <row r="1473" ht="15" hidden="1" customHeight="1" x14ac:dyDescent="0.25"/>
    <row r="1474" ht="15" hidden="1" customHeight="1" x14ac:dyDescent="0.25"/>
    <row r="1475" ht="15" hidden="1" customHeight="1" x14ac:dyDescent="0.25"/>
    <row r="1476" ht="15" hidden="1" customHeight="1" x14ac:dyDescent="0.25"/>
    <row r="1477" ht="15" hidden="1" customHeight="1" x14ac:dyDescent="0.25"/>
    <row r="1478" ht="15" hidden="1" customHeight="1" x14ac:dyDescent="0.25"/>
    <row r="1479" ht="15" hidden="1" customHeight="1" x14ac:dyDescent="0.25"/>
    <row r="1480" ht="15" hidden="1" customHeight="1" x14ac:dyDescent="0.25"/>
    <row r="1481" ht="15" hidden="1" customHeight="1" x14ac:dyDescent="0.25"/>
    <row r="1482" ht="15" hidden="1" customHeight="1" x14ac:dyDescent="0.25"/>
    <row r="1483" ht="15" hidden="1" customHeight="1" x14ac:dyDescent="0.25"/>
    <row r="1484" ht="15" hidden="1" customHeight="1" x14ac:dyDescent="0.25"/>
    <row r="1485" ht="15" hidden="1" customHeight="1" x14ac:dyDescent="0.25"/>
    <row r="1486" ht="15" hidden="1" customHeight="1" x14ac:dyDescent="0.25"/>
    <row r="1487" ht="15" hidden="1" customHeight="1" x14ac:dyDescent="0.25"/>
    <row r="1488" ht="15" hidden="1" customHeight="1" x14ac:dyDescent="0.25"/>
    <row r="1489" ht="15" hidden="1" customHeight="1" x14ac:dyDescent="0.25"/>
    <row r="1490" ht="15" hidden="1" customHeight="1" x14ac:dyDescent="0.25"/>
    <row r="1491" ht="15" hidden="1" customHeight="1" x14ac:dyDescent="0.25"/>
    <row r="1492" ht="15" hidden="1" customHeight="1" x14ac:dyDescent="0.25"/>
    <row r="1493" ht="15" hidden="1" customHeight="1" x14ac:dyDescent="0.25"/>
    <row r="1494" ht="15" hidden="1" customHeight="1" x14ac:dyDescent="0.25"/>
    <row r="1495" ht="15" hidden="1" customHeight="1" x14ac:dyDescent="0.25"/>
    <row r="1496" ht="15" hidden="1" customHeight="1" x14ac:dyDescent="0.25"/>
    <row r="1497" ht="15" hidden="1" customHeight="1" x14ac:dyDescent="0.25"/>
    <row r="1498" ht="15" hidden="1" customHeight="1" x14ac:dyDescent="0.25"/>
    <row r="1499" ht="15" hidden="1" customHeight="1" x14ac:dyDescent="0.25"/>
    <row r="1500" ht="15" hidden="1" customHeight="1" x14ac:dyDescent="0.25"/>
    <row r="1501" ht="15" hidden="1" customHeight="1" x14ac:dyDescent="0.25"/>
    <row r="1502" ht="15" hidden="1" customHeight="1" x14ac:dyDescent="0.25"/>
    <row r="1503" ht="15" hidden="1" customHeight="1" x14ac:dyDescent="0.25"/>
    <row r="1504" ht="15" hidden="1" customHeight="1" x14ac:dyDescent="0.25"/>
    <row r="1505" ht="15" hidden="1" customHeight="1" x14ac:dyDescent="0.25"/>
    <row r="1506" ht="15" hidden="1" customHeight="1" x14ac:dyDescent="0.25"/>
    <row r="1507" ht="15" hidden="1" customHeight="1" x14ac:dyDescent="0.25"/>
    <row r="1508" ht="15" hidden="1" customHeight="1" x14ac:dyDescent="0.25"/>
    <row r="1509" ht="15" hidden="1" customHeight="1" x14ac:dyDescent="0.25"/>
    <row r="1510" ht="15" hidden="1" customHeight="1" x14ac:dyDescent="0.25"/>
    <row r="1511" ht="15" hidden="1" customHeight="1" x14ac:dyDescent="0.25"/>
    <row r="1512" ht="15" hidden="1" customHeight="1" x14ac:dyDescent="0.25"/>
    <row r="1513" ht="15" hidden="1" customHeight="1" x14ac:dyDescent="0.25"/>
    <row r="1514" ht="15" hidden="1" customHeight="1" x14ac:dyDescent="0.25"/>
    <row r="1515" ht="15" hidden="1" customHeight="1" x14ac:dyDescent="0.25"/>
    <row r="1516" ht="15" hidden="1" customHeight="1" x14ac:dyDescent="0.25"/>
    <row r="1517" ht="15" hidden="1" customHeight="1" x14ac:dyDescent="0.25"/>
    <row r="1518" ht="15" hidden="1" customHeight="1" x14ac:dyDescent="0.25"/>
    <row r="1519" ht="15" hidden="1" customHeight="1" x14ac:dyDescent="0.25"/>
    <row r="1520" ht="15" hidden="1" customHeight="1" x14ac:dyDescent="0.25"/>
    <row r="1521" ht="15" hidden="1" customHeight="1" x14ac:dyDescent="0.25"/>
    <row r="1522" ht="15" hidden="1" customHeight="1" x14ac:dyDescent="0.25"/>
    <row r="1523" ht="15" hidden="1" customHeight="1" x14ac:dyDescent="0.25"/>
    <row r="1524" ht="15" hidden="1" customHeight="1" x14ac:dyDescent="0.25"/>
    <row r="1525" ht="15" hidden="1" customHeight="1" x14ac:dyDescent="0.25"/>
    <row r="1526" ht="15" hidden="1" customHeight="1" x14ac:dyDescent="0.25"/>
    <row r="1527" ht="15" hidden="1" customHeight="1" x14ac:dyDescent="0.25"/>
    <row r="1528" ht="15" hidden="1" customHeight="1" x14ac:dyDescent="0.25"/>
    <row r="1529" ht="15" hidden="1" customHeight="1" x14ac:dyDescent="0.25"/>
    <row r="1530" ht="15" hidden="1" customHeight="1" x14ac:dyDescent="0.25"/>
    <row r="1531" ht="15" hidden="1" customHeight="1" x14ac:dyDescent="0.25"/>
    <row r="1532" ht="15" hidden="1" customHeight="1" x14ac:dyDescent="0.25"/>
    <row r="1533" ht="15" hidden="1" customHeight="1" x14ac:dyDescent="0.25"/>
    <row r="1534" ht="15" hidden="1" customHeight="1" x14ac:dyDescent="0.25"/>
    <row r="1535" ht="15" hidden="1" customHeight="1" x14ac:dyDescent="0.25"/>
    <row r="1536" ht="15" hidden="1" customHeight="1" x14ac:dyDescent="0.25"/>
    <row r="1537" ht="15" hidden="1" customHeight="1" x14ac:dyDescent="0.25"/>
    <row r="1538" ht="15" hidden="1" customHeight="1" x14ac:dyDescent="0.25"/>
    <row r="1539" ht="15" hidden="1" customHeight="1" x14ac:dyDescent="0.25"/>
    <row r="1540" ht="15" hidden="1" customHeight="1" x14ac:dyDescent="0.25"/>
    <row r="1541" ht="15" hidden="1" customHeight="1" x14ac:dyDescent="0.25"/>
    <row r="1542" ht="15" hidden="1" customHeight="1" x14ac:dyDescent="0.25"/>
    <row r="1543" ht="15" hidden="1" customHeight="1" x14ac:dyDescent="0.25"/>
    <row r="1544" ht="15" hidden="1" customHeight="1" x14ac:dyDescent="0.25"/>
    <row r="1545" ht="15" hidden="1" customHeight="1" x14ac:dyDescent="0.25"/>
    <row r="1546" ht="15" hidden="1" customHeight="1" x14ac:dyDescent="0.25"/>
    <row r="1547" ht="15" hidden="1" customHeight="1" x14ac:dyDescent="0.25"/>
    <row r="1548" ht="15" hidden="1" customHeight="1" x14ac:dyDescent="0.25"/>
    <row r="1549" ht="15" hidden="1" customHeight="1" x14ac:dyDescent="0.25"/>
    <row r="1550" ht="15" hidden="1" customHeight="1" x14ac:dyDescent="0.25"/>
    <row r="1551" ht="15" hidden="1" customHeight="1" x14ac:dyDescent="0.25"/>
    <row r="1552" ht="15" hidden="1" customHeight="1" x14ac:dyDescent="0.25"/>
    <row r="1553" ht="15" hidden="1" customHeight="1" x14ac:dyDescent="0.25"/>
    <row r="1554" ht="15" hidden="1" customHeight="1" x14ac:dyDescent="0.25"/>
    <row r="1555" ht="15" hidden="1" customHeight="1" x14ac:dyDescent="0.25"/>
    <row r="1556" ht="15" hidden="1" customHeight="1" x14ac:dyDescent="0.25"/>
    <row r="1557" ht="15" hidden="1" customHeight="1" x14ac:dyDescent="0.25"/>
    <row r="1558" ht="15" hidden="1" customHeight="1" x14ac:dyDescent="0.25"/>
    <row r="1559" ht="15" hidden="1" customHeight="1" x14ac:dyDescent="0.25"/>
    <row r="1560" ht="15" hidden="1" customHeight="1" x14ac:dyDescent="0.25"/>
    <row r="1561" ht="15" hidden="1" customHeight="1" x14ac:dyDescent="0.25"/>
    <row r="1562" ht="15" hidden="1" customHeight="1" x14ac:dyDescent="0.25"/>
    <row r="1563" ht="15" hidden="1" customHeight="1" x14ac:dyDescent="0.25"/>
    <row r="1564" ht="15" hidden="1" customHeight="1" x14ac:dyDescent="0.25"/>
    <row r="1565" ht="15" hidden="1" customHeight="1" x14ac:dyDescent="0.25"/>
    <row r="1566" ht="15" hidden="1" customHeight="1" x14ac:dyDescent="0.25"/>
    <row r="1567" ht="15" hidden="1" customHeight="1" x14ac:dyDescent="0.25"/>
    <row r="1568" ht="15" hidden="1" customHeight="1" x14ac:dyDescent="0.25"/>
    <row r="1569" ht="15" hidden="1" customHeight="1" x14ac:dyDescent="0.25"/>
    <row r="1570" ht="15" hidden="1" customHeight="1" x14ac:dyDescent="0.25"/>
    <row r="1571" ht="15" hidden="1" customHeight="1" x14ac:dyDescent="0.25"/>
    <row r="1572" ht="15" hidden="1" customHeight="1" x14ac:dyDescent="0.25"/>
    <row r="1573" ht="15" hidden="1" customHeight="1" x14ac:dyDescent="0.25"/>
    <row r="1574" ht="15" hidden="1" customHeight="1" x14ac:dyDescent="0.25"/>
    <row r="1575" ht="15" hidden="1" customHeight="1" x14ac:dyDescent="0.25"/>
    <row r="1576" ht="15" hidden="1" customHeight="1" x14ac:dyDescent="0.25"/>
    <row r="1577" ht="15" hidden="1" customHeight="1" x14ac:dyDescent="0.25"/>
    <row r="1578" ht="15" hidden="1" customHeight="1" x14ac:dyDescent="0.25"/>
    <row r="1579" ht="15" hidden="1" customHeight="1" x14ac:dyDescent="0.25"/>
    <row r="1580" ht="15" hidden="1" customHeight="1" x14ac:dyDescent="0.25"/>
    <row r="1581" ht="15" hidden="1" customHeight="1" x14ac:dyDescent="0.25"/>
    <row r="1582" ht="15" hidden="1" customHeight="1" x14ac:dyDescent="0.25"/>
    <row r="1583" ht="15" hidden="1" customHeight="1" x14ac:dyDescent="0.25"/>
    <row r="1584" ht="15" hidden="1" customHeight="1" x14ac:dyDescent="0.25"/>
    <row r="1585" ht="15" hidden="1" customHeight="1" x14ac:dyDescent="0.25"/>
    <row r="1586" ht="15" hidden="1" customHeight="1" x14ac:dyDescent="0.25"/>
    <row r="1587" ht="15" hidden="1" customHeight="1" x14ac:dyDescent="0.25"/>
    <row r="1588" ht="15" hidden="1" customHeight="1" x14ac:dyDescent="0.25"/>
    <row r="1589" ht="15" hidden="1" customHeight="1" x14ac:dyDescent="0.25"/>
    <row r="1590" ht="15" hidden="1" customHeight="1" x14ac:dyDescent="0.25"/>
    <row r="1591" ht="15" hidden="1" customHeight="1" x14ac:dyDescent="0.25"/>
    <row r="1592" ht="15" hidden="1" customHeight="1" x14ac:dyDescent="0.25"/>
    <row r="1593" ht="15" hidden="1" customHeight="1" x14ac:dyDescent="0.25"/>
    <row r="1594" ht="15" hidden="1" customHeight="1" x14ac:dyDescent="0.25"/>
    <row r="1595" ht="15" hidden="1" customHeight="1" x14ac:dyDescent="0.25"/>
    <row r="1596" ht="15" hidden="1" customHeight="1" x14ac:dyDescent="0.25"/>
    <row r="1597" ht="15" hidden="1" customHeight="1" x14ac:dyDescent="0.25"/>
    <row r="1598" ht="15" hidden="1" customHeight="1" x14ac:dyDescent="0.25"/>
    <row r="1599" ht="15" hidden="1" customHeight="1" x14ac:dyDescent="0.25"/>
    <row r="1600" ht="15" hidden="1" customHeight="1" x14ac:dyDescent="0.25"/>
    <row r="1601" ht="15" hidden="1" customHeight="1" x14ac:dyDescent="0.25"/>
    <row r="1602" ht="15" hidden="1" customHeight="1" x14ac:dyDescent="0.25"/>
    <row r="1603" ht="15" hidden="1" customHeight="1" x14ac:dyDescent="0.25"/>
    <row r="1604" ht="15" hidden="1" customHeight="1" x14ac:dyDescent="0.25"/>
    <row r="1605" ht="15" hidden="1" customHeight="1" x14ac:dyDescent="0.25"/>
    <row r="1606" ht="15" hidden="1" customHeight="1" x14ac:dyDescent="0.25"/>
    <row r="1607" ht="15" hidden="1" customHeight="1" x14ac:dyDescent="0.25"/>
    <row r="1608" ht="15" hidden="1" customHeight="1" x14ac:dyDescent="0.25"/>
    <row r="1609" ht="15" hidden="1" customHeight="1" x14ac:dyDescent="0.25"/>
    <row r="1610" ht="15" hidden="1" customHeight="1" x14ac:dyDescent="0.25"/>
    <row r="1611" ht="15" hidden="1" customHeight="1" x14ac:dyDescent="0.25"/>
    <row r="1612" ht="15" hidden="1" customHeight="1" x14ac:dyDescent="0.25"/>
    <row r="1613" ht="15" hidden="1" customHeight="1" x14ac:dyDescent="0.25"/>
    <row r="1614" ht="15" hidden="1" customHeight="1" x14ac:dyDescent="0.25"/>
    <row r="1615" ht="15" hidden="1" customHeight="1" x14ac:dyDescent="0.25"/>
    <row r="1616" ht="15" hidden="1" customHeight="1" x14ac:dyDescent="0.25"/>
    <row r="1617" ht="15" hidden="1" customHeight="1" x14ac:dyDescent="0.25"/>
    <row r="1618" ht="15" hidden="1" customHeight="1" x14ac:dyDescent="0.25"/>
    <row r="1619" ht="15" hidden="1" customHeight="1" x14ac:dyDescent="0.25"/>
    <row r="1620" ht="15" hidden="1" customHeight="1" x14ac:dyDescent="0.25"/>
    <row r="1621" ht="15" hidden="1" customHeight="1" x14ac:dyDescent="0.25"/>
    <row r="1622" ht="15" hidden="1" customHeight="1" x14ac:dyDescent="0.25"/>
    <row r="1623" ht="15" hidden="1" customHeight="1" x14ac:dyDescent="0.25"/>
    <row r="1624" ht="15" hidden="1" customHeight="1" x14ac:dyDescent="0.25"/>
    <row r="1625" ht="15" hidden="1" customHeight="1" x14ac:dyDescent="0.25"/>
    <row r="1626" ht="15" hidden="1" customHeight="1" x14ac:dyDescent="0.25"/>
    <row r="1627" ht="15" hidden="1" customHeight="1" x14ac:dyDescent="0.25"/>
    <row r="1628" ht="15" hidden="1" customHeight="1" x14ac:dyDescent="0.25"/>
    <row r="1629" ht="15" hidden="1" customHeight="1" x14ac:dyDescent="0.25"/>
    <row r="1630" ht="15" hidden="1" customHeight="1" x14ac:dyDescent="0.25"/>
    <row r="1631" ht="15" hidden="1" customHeight="1" x14ac:dyDescent="0.25"/>
    <row r="1632" ht="15" hidden="1" customHeight="1" x14ac:dyDescent="0.25"/>
    <row r="1633" ht="15" hidden="1" customHeight="1" x14ac:dyDescent="0.25"/>
    <row r="1634" ht="15" hidden="1" customHeight="1" x14ac:dyDescent="0.25"/>
    <row r="1635" ht="15" hidden="1" customHeight="1" x14ac:dyDescent="0.25"/>
    <row r="1636" ht="15" hidden="1" customHeight="1" x14ac:dyDescent="0.25"/>
    <row r="1637" ht="15" hidden="1" customHeight="1" x14ac:dyDescent="0.25"/>
    <row r="1638" ht="15" hidden="1" customHeight="1" x14ac:dyDescent="0.25"/>
    <row r="1639" ht="15" hidden="1" customHeight="1" x14ac:dyDescent="0.25"/>
    <row r="1640" ht="15" hidden="1" customHeight="1" x14ac:dyDescent="0.25"/>
    <row r="1641" ht="15" hidden="1" customHeight="1" x14ac:dyDescent="0.25"/>
    <row r="1642" ht="15" hidden="1" customHeight="1" x14ac:dyDescent="0.25"/>
    <row r="1643" ht="15" hidden="1" customHeight="1" x14ac:dyDescent="0.25"/>
    <row r="1644" ht="15" hidden="1" customHeight="1" x14ac:dyDescent="0.25"/>
    <row r="1645" ht="15" hidden="1" customHeight="1" x14ac:dyDescent="0.25"/>
    <row r="1646" ht="15" hidden="1" customHeight="1" x14ac:dyDescent="0.25"/>
    <row r="1647" ht="15" hidden="1" customHeight="1" x14ac:dyDescent="0.25"/>
    <row r="1648" ht="15" hidden="1" customHeight="1" x14ac:dyDescent="0.25"/>
    <row r="1649" ht="15" hidden="1" customHeight="1" x14ac:dyDescent="0.25"/>
    <row r="1650" ht="15" hidden="1" customHeight="1" x14ac:dyDescent="0.25"/>
    <row r="1651" ht="15" hidden="1" customHeight="1" x14ac:dyDescent="0.25"/>
    <row r="1652" ht="15" hidden="1" customHeight="1" x14ac:dyDescent="0.25"/>
    <row r="1653" ht="15" hidden="1" customHeight="1" x14ac:dyDescent="0.25"/>
    <row r="1654" ht="15" hidden="1" customHeight="1" x14ac:dyDescent="0.25"/>
    <row r="1655" ht="15" hidden="1" customHeight="1" x14ac:dyDescent="0.25"/>
    <row r="1656" ht="15" hidden="1" customHeight="1" x14ac:dyDescent="0.25"/>
    <row r="1657" ht="15" hidden="1" customHeight="1" x14ac:dyDescent="0.25"/>
    <row r="1658" ht="15" hidden="1" customHeight="1" x14ac:dyDescent="0.25"/>
    <row r="1659" ht="15" hidden="1" customHeight="1" x14ac:dyDescent="0.25"/>
    <row r="1660" ht="15" hidden="1" customHeight="1" x14ac:dyDescent="0.25"/>
    <row r="1661" ht="15" hidden="1" customHeight="1" x14ac:dyDescent="0.25"/>
    <row r="1662" ht="15" hidden="1" customHeight="1" x14ac:dyDescent="0.25"/>
    <row r="1663" ht="15" hidden="1" customHeight="1" x14ac:dyDescent="0.25"/>
    <row r="1664" ht="15" hidden="1" customHeight="1" x14ac:dyDescent="0.25"/>
    <row r="1665" ht="15" hidden="1" customHeight="1" x14ac:dyDescent="0.25"/>
    <row r="1666" ht="15" hidden="1" customHeight="1" x14ac:dyDescent="0.25"/>
    <row r="1667" ht="15" hidden="1" customHeight="1" x14ac:dyDescent="0.25"/>
    <row r="1668" ht="15" hidden="1" customHeight="1" x14ac:dyDescent="0.25"/>
    <row r="1669" ht="15" hidden="1" customHeight="1" x14ac:dyDescent="0.25"/>
    <row r="1670" ht="15" hidden="1" customHeight="1" x14ac:dyDescent="0.25"/>
    <row r="1671" ht="15" hidden="1" customHeight="1" x14ac:dyDescent="0.25"/>
    <row r="1672" ht="15" hidden="1" customHeight="1" x14ac:dyDescent="0.25"/>
    <row r="1673" ht="15" hidden="1" customHeight="1" x14ac:dyDescent="0.25"/>
    <row r="1674" ht="15" hidden="1" customHeight="1" x14ac:dyDescent="0.25"/>
    <row r="1675" ht="15" hidden="1" customHeight="1" x14ac:dyDescent="0.25"/>
    <row r="1676" ht="15" hidden="1" customHeight="1" x14ac:dyDescent="0.25"/>
    <row r="1677" ht="15" hidden="1" customHeight="1" x14ac:dyDescent="0.25"/>
    <row r="1678" ht="15" hidden="1" customHeight="1" x14ac:dyDescent="0.25"/>
    <row r="1679" ht="15" hidden="1" customHeight="1" x14ac:dyDescent="0.25"/>
    <row r="1680" ht="15" hidden="1" customHeight="1" x14ac:dyDescent="0.25"/>
    <row r="1681" ht="15" hidden="1" customHeight="1" x14ac:dyDescent="0.25"/>
    <row r="1682" ht="15" hidden="1" customHeight="1" x14ac:dyDescent="0.25"/>
    <row r="1683" ht="15" hidden="1" customHeight="1" x14ac:dyDescent="0.25"/>
    <row r="1684" ht="15" hidden="1" customHeight="1" x14ac:dyDescent="0.25"/>
    <row r="1685" ht="15" hidden="1" customHeight="1" x14ac:dyDescent="0.25"/>
    <row r="1686" ht="15" hidden="1" customHeight="1" x14ac:dyDescent="0.25"/>
    <row r="1687" ht="15" hidden="1" customHeight="1" x14ac:dyDescent="0.25"/>
    <row r="1688" ht="15" hidden="1" customHeight="1" x14ac:dyDescent="0.25"/>
    <row r="1689" ht="15" hidden="1" customHeight="1" x14ac:dyDescent="0.25"/>
    <row r="1690" ht="15" hidden="1" customHeight="1" x14ac:dyDescent="0.25"/>
    <row r="1691" ht="15" hidden="1" customHeight="1" x14ac:dyDescent="0.25"/>
    <row r="1692" ht="15" hidden="1" customHeight="1" x14ac:dyDescent="0.25"/>
    <row r="1693" ht="15" hidden="1" customHeight="1" x14ac:dyDescent="0.25"/>
    <row r="1694" ht="15" hidden="1" customHeight="1" x14ac:dyDescent="0.25"/>
    <row r="1695" ht="15" hidden="1" customHeight="1" x14ac:dyDescent="0.25"/>
    <row r="1696" ht="15" hidden="1" customHeight="1" x14ac:dyDescent="0.25"/>
    <row r="1697" ht="15" hidden="1" customHeight="1" x14ac:dyDescent="0.25"/>
    <row r="1698" ht="15" hidden="1" customHeight="1" x14ac:dyDescent="0.25"/>
    <row r="1699" ht="15" hidden="1" customHeight="1" x14ac:dyDescent="0.25"/>
    <row r="1700" ht="15" hidden="1" customHeight="1" x14ac:dyDescent="0.25"/>
    <row r="1701" ht="15" hidden="1" customHeight="1" x14ac:dyDescent="0.25"/>
    <row r="1702" ht="15" hidden="1" customHeight="1" x14ac:dyDescent="0.25"/>
    <row r="1703" ht="15" hidden="1" customHeight="1" x14ac:dyDescent="0.25"/>
    <row r="1704" ht="15" hidden="1" customHeight="1" x14ac:dyDescent="0.25"/>
    <row r="1705" ht="15" hidden="1" customHeight="1" x14ac:dyDescent="0.25"/>
    <row r="1706" ht="15" hidden="1" customHeight="1" x14ac:dyDescent="0.25"/>
    <row r="1707" ht="15" hidden="1" customHeight="1" x14ac:dyDescent="0.25"/>
    <row r="1708" ht="15" hidden="1" customHeight="1" x14ac:dyDescent="0.25"/>
    <row r="1709" ht="15" hidden="1" customHeight="1" x14ac:dyDescent="0.25"/>
    <row r="1710" ht="15" hidden="1" customHeight="1" x14ac:dyDescent="0.25"/>
    <row r="1711" ht="15" hidden="1" customHeight="1" x14ac:dyDescent="0.25"/>
    <row r="1712" ht="15" hidden="1" customHeight="1" x14ac:dyDescent="0.25"/>
    <row r="1713" ht="15" hidden="1" customHeight="1" x14ac:dyDescent="0.25"/>
    <row r="1714" ht="15" hidden="1" customHeight="1" x14ac:dyDescent="0.25"/>
    <row r="1715" ht="15" hidden="1" customHeight="1" x14ac:dyDescent="0.25"/>
    <row r="1716" ht="15" hidden="1" customHeight="1" x14ac:dyDescent="0.25"/>
    <row r="1717" ht="15" hidden="1" customHeight="1" x14ac:dyDescent="0.25"/>
    <row r="1718" ht="15" hidden="1" customHeight="1" x14ac:dyDescent="0.25"/>
    <row r="1719" ht="15" hidden="1" customHeight="1" x14ac:dyDescent="0.25"/>
    <row r="1720" ht="15" hidden="1" customHeight="1" x14ac:dyDescent="0.25"/>
    <row r="1721" ht="15" hidden="1" customHeight="1" x14ac:dyDescent="0.25"/>
    <row r="1722" ht="15" hidden="1" customHeight="1" x14ac:dyDescent="0.25"/>
    <row r="1723" ht="15" hidden="1" customHeight="1" x14ac:dyDescent="0.25"/>
    <row r="1724" ht="15" hidden="1" customHeight="1" x14ac:dyDescent="0.25"/>
    <row r="1725" ht="15" hidden="1" customHeight="1" x14ac:dyDescent="0.25"/>
    <row r="1726" ht="15" hidden="1" customHeight="1" x14ac:dyDescent="0.25"/>
    <row r="1727" ht="15" hidden="1" customHeight="1" x14ac:dyDescent="0.25"/>
    <row r="1728" ht="15" hidden="1" customHeight="1" x14ac:dyDescent="0.25"/>
    <row r="1729" ht="15" hidden="1" customHeight="1" x14ac:dyDescent="0.25"/>
    <row r="1730" ht="15" hidden="1" customHeight="1" x14ac:dyDescent="0.25"/>
    <row r="1731" ht="15" hidden="1" customHeight="1" x14ac:dyDescent="0.25"/>
    <row r="1732" ht="15" hidden="1" customHeight="1" x14ac:dyDescent="0.25"/>
    <row r="1733" ht="15" hidden="1" customHeight="1" x14ac:dyDescent="0.25"/>
    <row r="1734" ht="15" hidden="1" customHeight="1" x14ac:dyDescent="0.25"/>
    <row r="1735" ht="15" hidden="1" customHeight="1" x14ac:dyDescent="0.25"/>
    <row r="1736" ht="15" hidden="1" customHeight="1" x14ac:dyDescent="0.25"/>
    <row r="1737" ht="15" hidden="1" customHeight="1" x14ac:dyDescent="0.25"/>
    <row r="1738" ht="15" hidden="1" customHeight="1" x14ac:dyDescent="0.25"/>
    <row r="1739" ht="15" hidden="1" customHeight="1" x14ac:dyDescent="0.25"/>
    <row r="1740" ht="15" hidden="1" customHeight="1" x14ac:dyDescent="0.25"/>
    <row r="1741" ht="15" hidden="1" customHeight="1" x14ac:dyDescent="0.25"/>
    <row r="1742" ht="15" hidden="1" customHeight="1" x14ac:dyDescent="0.25"/>
    <row r="1743" ht="15" hidden="1" customHeight="1" x14ac:dyDescent="0.25"/>
    <row r="1744" ht="15" hidden="1" customHeight="1" x14ac:dyDescent="0.25"/>
    <row r="1745" ht="15" hidden="1" customHeight="1" x14ac:dyDescent="0.25"/>
    <row r="1746" ht="15" hidden="1" customHeight="1" x14ac:dyDescent="0.25"/>
    <row r="1747" ht="15" hidden="1" customHeight="1" x14ac:dyDescent="0.25"/>
    <row r="1748" ht="15" hidden="1" customHeight="1" x14ac:dyDescent="0.25"/>
    <row r="1749" ht="15" hidden="1" customHeight="1" x14ac:dyDescent="0.25"/>
    <row r="1750" ht="15" hidden="1" customHeight="1" x14ac:dyDescent="0.25"/>
    <row r="1751" ht="15" hidden="1" customHeight="1" x14ac:dyDescent="0.25"/>
    <row r="1752" ht="15" hidden="1" customHeight="1" x14ac:dyDescent="0.25"/>
    <row r="1753" ht="15" hidden="1" customHeight="1" x14ac:dyDescent="0.25"/>
    <row r="1754" ht="15" hidden="1" customHeight="1" x14ac:dyDescent="0.25"/>
    <row r="1755" ht="15" hidden="1" customHeight="1" x14ac:dyDescent="0.25"/>
    <row r="1756" ht="15" hidden="1" customHeight="1" x14ac:dyDescent="0.25"/>
    <row r="1757" ht="15" hidden="1" customHeight="1" x14ac:dyDescent="0.25"/>
    <row r="1758" ht="15" hidden="1" customHeight="1" x14ac:dyDescent="0.25"/>
    <row r="1759" ht="15" hidden="1" customHeight="1" x14ac:dyDescent="0.25"/>
    <row r="1760" ht="15" hidden="1" customHeight="1" x14ac:dyDescent="0.25"/>
    <row r="1761" ht="15" hidden="1" customHeight="1" x14ac:dyDescent="0.25"/>
    <row r="1762" ht="15" hidden="1" customHeight="1" x14ac:dyDescent="0.25"/>
    <row r="1763" ht="15" hidden="1" customHeight="1" x14ac:dyDescent="0.25"/>
    <row r="1764" ht="15" hidden="1" customHeight="1" x14ac:dyDescent="0.25"/>
    <row r="1765" ht="15" hidden="1" customHeight="1" x14ac:dyDescent="0.25"/>
    <row r="1766" ht="15" hidden="1" customHeight="1" x14ac:dyDescent="0.25"/>
    <row r="1767" ht="15" hidden="1" customHeight="1" x14ac:dyDescent="0.25"/>
    <row r="1768" ht="15" hidden="1" customHeight="1" x14ac:dyDescent="0.25"/>
    <row r="1769" ht="15" hidden="1" customHeight="1" x14ac:dyDescent="0.25"/>
    <row r="1770" ht="15" hidden="1" customHeight="1" x14ac:dyDescent="0.25"/>
    <row r="1771" ht="15" hidden="1" customHeight="1" x14ac:dyDescent="0.25"/>
    <row r="1772" ht="15" hidden="1" customHeight="1" x14ac:dyDescent="0.25"/>
    <row r="1773" ht="15" hidden="1" customHeight="1" x14ac:dyDescent="0.25"/>
    <row r="1774" ht="15" hidden="1" customHeight="1" x14ac:dyDescent="0.25"/>
    <row r="1775" ht="15" hidden="1" customHeight="1" x14ac:dyDescent="0.25"/>
    <row r="1776" ht="15" hidden="1" customHeight="1" x14ac:dyDescent="0.25"/>
    <row r="1777" ht="15" hidden="1" customHeight="1" x14ac:dyDescent="0.25"/>
    <row r="1778" ht="15" hidden="1" customHeight="1" x14ac:dyDescent="0.25"/>
    <row r="1779" ht="15" hidden="1" customHeight="1" x14ac:dyDescent="0.25"/>
    <row r="1780" ht="15" hidden="1" customHeight="1" x14ac:dyDescent="0.25"/>
    <row r="1781" ht="15" hidden="1" customHeight="1" x14ac:dyDescent="0.25"/>
    <row r="1782" ht="15" hidden="1" customHeight="1" x14ac:dyDescent="0.25"/>
    <row r="1783" ht="15" hidden="1" customHeight="1" x14ac:dyDescent="0.25"/>
    <row r="1784" ht="15" hidden="1" customHeight="1" x14ac:dyDescent="0.25"/>
    <row r="1785" ht="15" hidden="1" customHeight="1" x14ac:dyDescent="0.25"/>
    <row r="1786" ht="15" hidden="1" customHeight="1" x14ac:dyDescent="0.25"/>
    <row r="1787" ht="15" hidden="1" customHeight="1" x14ac:dyDescent="0.25"/>
    <row r="1788" ht="15" hidden="1" customHeight="1" x14ac:dyDescent="0.25"/>
    <row r="1789" ht="15" hidden="1" customHeight="1" x14ac:dyDescent="0.25"/>
    <row r="1790" ht="15" hidden="1" customHeight="1" x14ac:dyDescent="0.25"/>
    <row r="1791" ht="15" hidden="1" customHeight="1" x14ac:dyDescent="0.25"/>
    <row r="1792" ht="15" hidden="1" customHeight="1" x14ac:dyDescent="0.25"/>
    <row r="1793" ht="15" hidden="1" customHeight="1" x14ac:dyDescent="0.25"/>
    <row r="1794" ht="15" hidden="1" customHeight="1" x14ac:dyDescent="0.25"/>
    <row r="1795" ht="15" hidden="1" customHeight="1" x14ac:dyDescent="0.25"/>
    <row r="1796" ht="15" hidden="1" customHeight="1" x14ac:dyDescent="0.25"/>
    <row r="1797" ht="15" hidden="1" customHeight="1" x14ac:dyDescent="0.25"/>
    <row r="1798" ht="15" hidden="1" customHeight="1" x14ac:dyDescent="0.25"/>
    <row r="1799" ht="15" hidden="1" customHeight="1" x14ac:dyDescent="0.25"/>
    <row r="1800" ht="15" hidden="1" customHeight="1" x14ac:dyDescent="0.25"/>
    <row r="1801" ht="15" hidden="1" customHeight="1" x14ac:dyDescent="0.25"/>
    <row r="1802" ht="15" hidden="1" customHeight="1" x14ac:dyDescent="0.25"/>
    <row r="1803" ht="15" hidden="1" customHeight="1" x14ac:dyDescent="0.25"/>
    <row r="1804" ht="15" hidden="1" customHeight="1" x14ac:dyDescent="0.25"/>
    <row r="1805" ht="15" hidden="1" customHeight="1" x14ac:dyDescent="0.25"/>
    <row r="1806" ht="15" hidden="1" customHeight="1" x14ac:dyDescent="0.25"/>
    <row r="1807" ht="15" hidden="1" customHeight="1" x14ac:dyDescent="0.25"/>
    <row r="1808" ht="15" hidden="1" customHeight="1" x14ac:dyDescent="0.25"/>
    <row r="1809" ht="15" hidden="1" customHeight="1" x14ac:dyDescent="0.25"/>
    <row r="1810" ht="15" hidden="1" customHeight="1" x14ac:dyDescent="0.25"/>
    <row r="1811" ht="15" hidden="1" customHeight="1" x14ac:dyDescent="0.25"/>
    <row r="1812" ht="15" hidden="1" customHeight="1" x14ac:dyDescent="0.25"/>
    <row r="1813" ht="15" hidden="1" customHeight="1" x14ac:dyDescent="0.25"/>
    <row r="1814" ht="15" hidden="1" customHeight="1" x14ac:dyDescent="0.25"/>
    <row r="1815" ht="15" hidden="1" customHeight="1" x14ac:dyDescent="0.25"/>
    <row r="1816" ht="15" hidden="1" customHeight="1" x14ac:dyDescent="0.25"/>
    <row r="1817" ht="15" hidden="1" customHeight="1" x14ac:dyDescent="0.25"/>
    <row r="1818" ht="15" hidden="1" customHeight="1" x14ac:dyDescent="0.25"/>
    <row r="1819" ht="15" hidden="1" customHeight="1" x14ac:dyDescent="0.25"/>
    <row r="1820" ht="15" hidden="1" customHeight="1" x14ac:dyDescent="0.25"/>
    <row r="1821" ht="15" hidden="1" customHeight="1" x14ac:dyDescent="0.25"/>
    <row r="1822" ht="15" hidden="1" customHeight="1" x14ac:dyDescent="0.25"/>
    <row r="1823" ht="15" hidden="1" customHeight="1" x14ac:dyDescent="0.25"/>
    <row r="1824" ht="15" hidden="1" customHeight="1" x14ac:dyDescent="0.25"/>
    <row r="1825" ht="15" hidden="1" customHeight="1" x14ac:dyDescent="0.25"/>
    <row r="1826" ht="15" hidden="1" customHeight="1" x14ac:dyDescent="0.25"/>
    <row r="1827" ht="15" hidden="1" customHeight="1" x14ac:dyDescent="0.25"/>
    <row r="1828" ht="15" hidden="1" customHeight="1" x14ac:dyDescent="0.25"/>
    <row r="1829" ht="15" hidden="1" customHeight="1" x14ac:dyDescent="0.25"/>
    <row r="1830" ht="15" hidden="1" customHeight="1" x14ac:dyDescent="0.25"/>
    <row r="1831" ht="15" hidden="1" customHeight="1" x14ac:dyDescent="0.25"/>
    <row r="1832" ht="15" hidden="1" customHeight="1" x14ac:dyDescent="0.25"/>
    <row r="1833" ht="15" hidden="1" customHeight="1" x14ac:dyDescent="0.25"/>
    <row r="1834" ht="15" hidden="1" customHeight="1" x14ac:dyDescent="0.25"/>
    <row r="1835" ht="15" hidden="1" customHeight="1" x14ac:dyDescent="0.25"/>
    <row r="1836" ht="15" hidden="1" customHeight="1" x14ac:dyDescent="0.25"/>
    <row r="1837" ht="15" hidden="1" customHeight="1" x14ac:dyDescent="0.25"/>
    <row r="1838" ht="15" hidden="1" customHeight="1" x14ac:dyDescent="0.25"/>
    <row r="1839" ht="15" hidden="1" customHeight="1" x14ac:dyDescent="0.25"/>
    <row r="1840" ht="15" hidden="1" customHeight="1" x14ac:dyDescent="0.25"/>
    <row r="1841" ht="15" hidden="1" customHeight="1" x14ac:dyDescent="0.25"/>
    <row r="1842" ht="15" hidden="1" customHeight="1" x14ac:dyDescent="0.25"/>
    <row r="1843" ht="15" hidden="1" customHeight="1" x14ac:dyDescent="0.25"/>
    <row r="1844" ht="15" hidden="1" customHeight="1" x14ac:dyDescent="0.25"/>
    <row r="1845" ht="15" hidden="1" customHeight="1" x14ac:dyDescent="0.25"/>
    <row r="1846" ht="15" hidden="1" customHeight="1" x14ac:dyDescent="0.25"/>
    <row r="1847" ht="15" hidden="1" customHeight="1" x14ac:dyDescent="0.25"/>
    <row r="1848" ht="15" hidden="1" customHeight="1" x14ac:dyDescent="0.25"/>
    <row r="1849" ht="15" hidden="1" customHeight="1" x14ac:dyDescent="0.25"/>
    <row r="1850" ht="15" hidden="1" customHeight="1" x14ac:dyDescent="0.25"/>
    <row r="1851" ht="15" hidden="1" customHeight="1" x14ac:dyDescent="0.25"/>
    <row r="1852" ht="15" hidden="1" customHeight="1" x14ac:dyDescent="0.25"/>
    <row r="1853" ht="15" hidden="1" customHeight="1" x14ac:dyDescent="0.25"/>
    <row r="1854" ht="15" hidden="1" customHeight="1" x14ac:dyDescent="0.25"/>
    <row r="1855" ht="15" hidden="1" customHeight="1" x14ac:dyDescent="0.25"/>
    <row r="1856" ht="15" hidden="1" customHeight="1" x14ac:dyDescent="0.25"/>
    <row r="1857" ht="15" hidden="1" customHeight="1" x14ac:dyDescent="0.25"/>
    <row r="1858" ht="15" hidden="1" customHeight="1" x14ac:dyDescent="0.25"/>
    <row r="1859" ht="15" hidden="1" customHeight="1" x14ac:dyDescent="0.25"/>
    <row r="1860" ht="15" hidden="1" customHeight="1" x14ac:dyDescent="0.25"/>
    <row r="1861" ht="15" hidden="1" customHeight="1" x14ac:dyDescent="0.25"/>
    <row r="1862" ht="15" hidden="1" customHeight="1" x14ac:dyDescent="0.25"/>
    <row r="1863" ht="15" hidden="1" customHeight="1" x14ac:dyDescent="0.25"/>
    <row r="1864" ht="15" hidden="1" customHeight="1" x14ac:dyDescent="0.25"/>
    <row r="1865" ht="15" hidden="1" customHeight="1" x14ac:dyDescent="0.25"/>
    <row r="1866" ht="15" hidden="1" customHeight="1" x14ac:dyDescent="0.25"/>
    <row r="1867" ht="15" hidden="1" customHeight="1" x14ac:dyDescent="0.25"/>
    <row r="1868" ht="15" hidden="1" customHeight="1" x14ac:dyDescent="0.25"/>
    <row r="1869" ht="15" hidden="1" customHeight="1" x14ac:dyDescent="0.25"/>
    <row r="1870" ht="15" hidden="1" customHeight="1" x14ac:dyDescent="0.25"/>
    <row r="1871" ht="15" hidden="1" customHeight="1" x14ac:dyDescent="0.25"/>
    <row r="1872" ht="15" hidden="1" customHeight="1" x14ac:dyDescent="0.25"/>
    <row r="1873" ht="15" hidden="1" customHeight="1" x14ac:dyDescent="0.25"/>
    <row r="1874" ht="15" hidden="1" customHeight="1" x14ac:dyDescent="0.25"/>
    <row r="1875" ht="15" hidden="1" customHeight="1" x14ac:dyDescent="0.25"/>
    <row r="1876" ht="15" hidden="1" customHeight="1" x14ac:dyDescent="0.25"/>
    <row r="1877" ht="15" hidden="1" customHeight="1" x14ac:dyDescent="0.25"/>
    <row r="1878" ht="15" hidden="1" customHeight="1" x14ac:dyDescent="0.25"/>
    <row r="1879" ht="15" hidden="1" customHeight="1" x14ac:dyDescent="0.25"/>
    <row r="1880" ht="15" hidden="1" customHeight="1" x14ac:dyDescent="0.25"/>
    <row r="1881" ht="15" hidden="1" customHeight="1" x14ac:dyDescent="0.25"/>
    <row r="1882" ht="15" hidden="1" customHeight="1" x14ac:dyDescent="0.25"/>
    <row r="1883" ht="15" hidden="1" customHeight="1" x14ac:dyDescent="0.25"/>
    <row r="1884" ht="15" hidden="1" customHeight="1" x14ac:dyDescent="0.25"/>
    <row r="1885" ht="15" hidden="1" customHeight="1" x14ac:dyDescent="0.25"/>
    <row r="1886" ht="15" hidden="1" customHeight="1" x14ac:dyDescent="0.25"/>
    <row r="1887" ht="15" hidden="1" customHeight="1" x14ac:dyDescent="0.25"/>
    <row r="1888" ht="15" hidden="1" customHeight="1" x14ac:dyDescent="0.25"/>
    <row r="1889" ht="15" hidden="1" customHeight="1" x14ac:dyDescent="0.25"/>
    <row r="1890" ht="15" hidden="1" customHeight="1" x14ac:dyDescent="0.25"/>
    <row r="1891" ht="15" hidden="1" customHeight="1" x14ac:dyDescent="0.25"/>
    <row r="1892" ht="15" hidden="1" customHeight="1" x14ac:dyDescent="0.25"/>
    <row r="1893" ht="15" hidden="1" customHeight="1" x14ac:dyDescent="0.25"/>
    <row r="1894" ht="15" hidden="1" customHeight="1" x14ac:dyDescent="0.25"/>
    <row r="1895" ht="15" hidden="1" customHeight="1" x14ac:dyDescent="0.25"/>
    <row r="1896" ht="15" hidden="1" customHeight="1" x14ac:dyDescent="0.25"/>
    <row r="1897" ht="15" hidden="1" customHeight="1" x14ac:dyDescent="0.25"/>
    <row r="1898" ht="15" hidden="1" customHeight="1" x14ac:dyDescent="0.25"/>
    <row r="1899" ht="15" hidden="1" customHeight="1" x14ac:dyDescent="0.25"/>
    <row r="1900" ht="15" hidden="1" customHeight="1" x14ac:dyDescent="0.25"/>
    <row r="1901" ht="15" hidden="1" customHeight="1" x14ac:dyDescent="0.25"/>
    <row r="1902" ht="15" hidden="1" customHeight="1" x14ac:dyDescent="0.25"/>
    <row r="1903" ht="15" hidden="1" customHeight="1" x14ac:dyDescent="0.25"/>
    <row r="1904" ht="15" hidden="1" customHeight="1" x14ac:dyDescent="0.25"/>
    <row r="1905" ht="15" hidden="1" customHeight="1" x14ac:dyDescent="0.25"/>
    <row r="1906" ht="15" hidden="1" customHeight="1" x14ac:dyDescent="0.25"/>
    <row r="1907" ht="15" hidden="1" customHeight="1" x14ac:dyDescent="0.25"/>
    <row r="1908" ht="15" hidden="1" customHeight="1" x14ac:dyDescent="0.25"/>
    <row r="1909" ht="15" hidden="1" customHeight="1" x14ac:dyDescent="0.25"/>
    <row r="1910" ht="15" hidden="1" customHeight="1" x14ac:dyDescent="0.25"/>
    <row r="1911" ht="15" hidden="1" customHeight="1" x14ac:dyDescent="0.25"/>
    <row r="1912" ht="15" hidden="1" customHeight="1" x14ac:dyDescent="0.25"/>
    <row r="1913" ht="15" hidden="1" customHeight="1" x14ac:dyDescent="0.25"/>
    <row r="1914" ht="15" hidden="1" customHeight="1" x14ac:dyDescent="0.25"/>
    <row r="1915" ht="15" hidden="1" customHeight="1" x14ac:dyDescent="0.25"/>
    <row r="1916" ht="15" hidden="1" customHeight="1" x14ac:dyDescent="0.25"/>
    <row r="1917" ht="15" hidden="1" customHeight="1" x14ac:dyDescent="0.25"/>
    <row r="1918" ht="15" hidden="1" customHeight="1" x14ac:dyDescent="0.25"/>
    <row r="1919" ht="15" hidden="1" customHeight="1" x14ac:dyDescent="0.25"/>
    <row r="1920" ht="15" hidden="1" customHeight="1" x14ac:dyDescent="0.25"/>
    <row r="1921" ht="15" hidden="1" customHeight="1" x14ac:dyDescent="0.25"/>
    <row r="1922" ht="15" hidden="1" customHeight="1" x14ac:dyDescent="0.25"/>
    <row r="1923" ht="15" hidden="1" customHeight="1" x14ac:dyDescent="0.25"/>
    <row r="1924" ht="15" hidden="1" customHeight="1" x14ac:dyDescent="0.25"/>
    <row r="1925" ht="15" hidden="1" customHeight="1" x14ac:dyDescent="0.25"/>
    <row r="1926" ht="15" hidden="1" customHeight="1" x14ac:dyDescent="0.25"/>
    <row r="1927" ht="15" hidden="1" customHeight="1" x14ac:dyDescent="0.25"/>
    <row r="1928" ht="15" hidden="1" customHeight="1" x14ac:dyDescent="0.25"/>
    <row r="1929" ht="15" hidden="1" customHeight="1" x14ac:dyDescent="0.25"/>
    <row r="1930" ht="15" hidden="1" customHeight="1" x14ac:dyDescent="0.25"/>
    <row r="1931" ht="15" hidden="1" customHeight="1" x14ac:dyDescent="0.25"/>
    <row r="1932" ht="15" hidden="1" customHeight="1" x14ac:dyDescent="0.25"/>
    <row r="1933" ht="15" hidden="1" customHeight="1" x14ac:dyDescent="0.25"/>
    <row r="1934" ht="15" hidden="1" customHeight="1" x14ac:dyDescent="0.25"/>
    <row r="1935" ht="15" hidden="1" customHeight="1" x14ac:dyDescent="0.25"/>
    <row r="1936" ht="15" hidden="1" customHeight="1" x14ac:dyDescent="0.25"/>
    <row r="1937" ht="15" hidden="1" customHeight="1" x14ac:dyDescent="0.25"/>
    <row r="1938" ht="15" hidden="1" customHeight="1" x14ac:dyDescent="0.25"/>
    <row r="1939" ht="15" hidden="1" customHeight="1" x14ac:dyDescent="0.25"/>
    <row r="1940" ht="15" hidden="1" customHeight="1" x14ac:dyDescent="0.25"/>
    <row r="1941" ht="15" hidden="1" customHeight="1" x14ac:dyDescent="0.25"/>
    <row r="1942" ht="15" hidden="1" customHeight="1" x14ac:dyDescent="0.25"/>
    <row r="1943" ht="15" hidden="1" customHeight="1" x14ac:dyDescent="0.25"/>
    <row r="1944" ht="15" hidden="1" customHeight="1" x14ac:dyDescent="0.25"/>
    <row r="1945" ht="15" hidden="1" customHeight="1" x14ac:dyDescent="0.25"/>
    <row r="1946" ht="15" hidden="1" customHeight="1" x14ac:dyDescent="0.25"/>
    <row r="1947" ht="15" hidden="1" customHeight="1" x14ac:dyDescent="0.25"/>
    <row r="1948" ht="15" hidden="1" customHeight="1" x14ac:dyDescent="0.25"/>
    <row r="1949" ht="15" hidden="1" customHeight="1" x14ac:dyDescent="0.25"/>
    <row r="1950" ht="15" hidden="1" customHeight="1" x14ac:dyDescent="0.25"/>
    <row r="1951" ht="15" hidden="1" customHeight="1" x14ac:dyDescent="0.25"/>
    <row r="1952" ht="15" hidden="1" customHeight="1" x14ac:dyDescent="0.25"/>
    <row r="1953" ht="15" hidden="1" customHeight="1" x14ac:dyDescent="0.25"/>
    <row r="1954" ht="15" hidden="1" customHeight="1" x14ac:dyDescent="0.25"/>
    <row r="1955" ht="15" hidden="1" customHeight="1" x14ac:dyDescent="0.25"/>
    <row r="1956" ht="15" hidden="1" customHeight="1" x14ac:dyDescent="0.25"/>
    <row r="1957" ht="15" hidden="1" customHeight="1" x14ac:dyDescent="0.25"/>
    <row r="1958" ht="15" hidden="1" customHeight="1" x14ac:dyDescent="0.25"/>
    <row r="1959" ht="15" hidden="1" customHeight="1" x14ac:dyDescent="0.25"/>
    <row r="1960" ht="15" hidden="1" customHeight="1" x14ac:dyDescent="0.25"/>
    <row r="1961" ht="15" hidden="1" customHeight="1" x14ac:dyDescent="0.25"/>
    <row r="1962" ht="15" hidden="1" customHeight="1" x14ac:dyDescent="0.25"/>
    <row r="1963" ht="15" hidden="1" customHeight="1" x14ac:dyDescent="0.25"/>
    <row r="1964" ht="15" hidden="1" customHeight="1" x14ac:dyDescent="0.25"/>
    <row r="1965" ht="15" hidden="1" customHeight="1" x14ac:dyDescent="0.25"/>
    <row r="1966" ht="15" hidden="1" customHeight="1" x14ac:dyDescent="0.25"/>
    <row r="1967" ht="15" hidden="1" customHeight="1" x14ac:dyDescent="0.25"/>
    <row r="1968" ht="15" hidden="1" customHeight="1" x14ac:dyDescent="0.25"/>
    <row r="1969" ht="15" hidden="1" customHeight="1" x14ac:dyDescent="0.25"/>
    <row r="1970" ht="15" hidden="1" customHeight="1" x14ac:dyDescent="0.25"/>
    <row r="1971" ht="15" hidden="1" customHeight="1" x14ac:dyDescent="0.25"/>
    <row r="1972" ht="15" hidden="1" customHeight="1" x14ac:dyDescent="0.25"/>
    <row r="1973" ht="15" hidden="1" customHeight="1" x14ac:dyDescent="0.25"/>
    <row r="1974" ht="15" hidden="1" customHeight="1" x14ac:dyDescent="0.25"/>
    <row r="1975" ht="15" hidden="1" customHeight="1" x14ac:dyDescent="0.25"/>
    <row r="1976" ht="15" hidden="1" customHeight="1" x14ac:dyDescent="0.25"/>
    <row r="1977" ht="15" hidden="1" customHeight="1" x14ac:dyDescent="0.25"/>
    <row r="1978" ht="15" hidden="1" customHeight="1" x14ac:dyDescent="0.25"/>
    <row r="1979" ht="15" hidden="1" customHeight="1" x14ac:dyDescent="0.25"/>
    <row r="1980" ht="15" hidden="1" customHeight="1" x14ac:dyDescent="0.25"/>
    <row r="1981" ht="15" hidden="1" customHeight="1" x14ac:dyDescent="0.25"/>
    <row r="1982" ht="15" hidden="1" customHeight="1" x14ac:dyDescent="0.25"/>
    <row r="1983" ht="15" hidden="1" customHeight="1" x14ac:dyDescent="0.25"/>
    <row r="1984" ht="15" hidden="1" customHeight="1" x14ac:dyDescent="0.25"/>
    <row r="1985" ht="15" hidden="1" customHeight="1" x14ac:dyDescent="0.25"/>
    <row r="1986" ht="15" hidden="1" customHeight="1" x14ac:dyDescent="0.25"/>
    <row r="1987" ht="15" hidden="1" customHeight="1" x14ac:dyDescent="0.25"/>
    <row r="1988" ht="15" hidden="1" customHeight="1" x14ac:dyDescent="0.25"/>
    <row r="1989" ht="15" hidden="1" customHeight="1" x14ac:dyDescent="0.25"/>
    <row r="1990" ht="15" hidden="1" customHeight="1" x14ac:dyDescent="0.25"/>
    <row r="1991" ht="15" hidden="1" customHeight="1" x14ac:dyDescent="0.25"/>
    <row r="1992" ht="15" hidden="1" customHeight="1" x14ac:dyDescent="0.25"/>
    <row r="1993" ht="15" hidden="1" customHeight="1" x14ac:dyDescent="0.25"/>
    <row r="1994" ht="15" hidden="1" customHeight="1" x14ac:dyDescent="0.25"/>
    <row r="1995" ht="15" hidden="1" customHeight="1" x14ac:dyDescent="0.25"/>
    <row r="1996" ht="15" hidden="1" customHeight="1" x14ac:dyDescent="0.25"/>
    <row r="1997" ht="15" hidden="1" customHeight="1" x14ac:dyDescent="0.25"/>
    <row r="1998" ht="15" hidden="1" customHeight="1" x14ac:dyDescent="0.25"/>
    <row r="1999" ht="15" hidden="1" customHeight="1" x14ac:dyDescent="0.25"/>
    <row r="2000" ht="15" hidden="1" customHeight="1" x14ac:dyDescent="0.25"/>
    <row r="2001" ht="15" hidden="1" customHeight="1" x14ac:dyDescent="0.25"/>
    <row r="2002" ht="15" hidden="1" customHeight="1" x14ac:dyDescent="0.25"/>
    <row r="2003" ht="15" hidden="1" customHeight="1" x14ac:dyDescent="0.25"/>
    <row r="2004" ht="15" hidden="1" customHeight="1" x14ac:dyDescent="0.25"/>
    <row r="2005" ht="15" hidden="1" customHeight="1" x14ac:dyDescent="0.25"/>
    <row r="2006" ht="15" hidden="1" customHeight="1" x14ac:dyDescent="0.25"/>
    <row r="2007" ht="15" hidden="1" customHeight="1" x14ac:dyDescent="0.25"/>
    <row r="2008" ht="15" hidden="1" customHeight="1" x14ac:dyDescent="0.25"/>
    <row r="2009" ht="15" hidden="1" customHeight="1" x14ac:dyDescent="0.25"/>
    <row r="2010" ht="15" hidden="1" customHeight="1" x14ac:dyDescent="0.25"/>
    <row r="2011" ht="15" hidden="1" customHeight="1" x14ac:dyDescent="0.25"/>
    <row r="2012" ht="15" hidden="1" customHeight="1" x14ac:dyDescent="0.25"/>
    <row r="2013" ht="15" hidden="1" customHeight="1" x14ac:dyDescent="0.25"/>
    <row r="2014" ht="15" hidden="1" customHeight="1" x14ac:dyDescent="0.25"/>
    <row r="2015" ht="15" hidden="1" customHeight="1" x14ac:dyDescent="0.25"/>
    <row r="2016" ht="15" hidden="1" customHeight="1" x14ac:dyDescent="0.25"/>
    <row r="2017" ht="15" hidden="1" customHeight="1" x14ac:dyDescent="0.25"/>
    <row r="2018" ht="15" hidden="1" customHeight="1" x14ac:dyDescent="0.25"/>
    <row r="2019" ht="15" hidden="1" customHeight="1" x14ac:dyDescent="0.25"/>
    <row r="2020" ht="15" hidden="1" customHeight="1" x14ac:dyDescent="0.25"/>
    <row r="2021" ht="15" hidden="1" customHeight="1" x14ac:dyDescent="0.25"/>
    <row r="2022" ht="15" hidden="1" customHeight="1" x14ac:dyDescent="0.25"/>
    <row r="2023" ht="15" hidden="1" customHeight="1" x14ac:dyDescent="0.25"/>
    <row r="2024" ht="15" hidden="1" customHeight="1" x14ac:dyDescent="0.25"/>
    <row r="2025" ht="15" hidden="1" customHeight="1" x14ac:dyDescent="0.25"/>
    <row r="2026" ht="15" hidden="1" customHeight="1" x14ac:dyDescent="0.25"/>
    <row r="2027" ht="15" hidden="1" customHeight="1" x14ac:dyDescent="0.25"/>
    <row r="2028" ht="15" hidden="1" customHeight="1" x14ac:dyDescent="0.25"/>
    <row r="2029" ht="15" hidden="1" customHeight="1" x14ac:dyDescent="0.25"/>
    <row r="2030" ht="15" hidden="1" customHeight="1" x14ac:dyDescent="0.25"/>
    <row r="2031" ht="15" hidden="1" customHeight="1" x14ac:dyDescent="0.25"/>
    <row r="2032" ht="15" hidden="1" customHeight="1" x14ac:dyDescent="0.25"/>
    <row r="2033" ht="15" hidden="1" customHeight="1" x14ac:dyDescent="0.25"/>
    <row r="2034" ht="15" hidden="1" customHeight="1" x14ac:dyDescent="0.25"/>
    <row r="2035" ht="15" hidden="1" customHeight="1" x14ac:dyDescent="0.25"/>
    <row r="2036" ht="15" hidden="1" customHeight="1" x14ac:dyDescent="0.25"/>
    <row r="2037" ht="15" hidden="1" customHeight="1" x14ac:dyDescent="0.25"/>
    <row r="2038" ht="15" hidden="1" customHeight="1" x14ac:dyDescent="0.25"/>
    <row r="2039" ht="15" hidden="1" customHeight="1" x14ac:dyDescent="0.25"/>
    <row r="2040" ht="15" hidden="1" customHeight="1" x14ac:dyDescent="0.25"/>
    <row r="2041" ht="15" hidden="1" customHeight="1" x14ac:dyDescent="0.25"/>
    <row r="2042" ht="15" hidden="1" customHeight="1" x14ac:dyDescent="0.25"/>
    <row r="2043" ht="15" hidden="1" customHeight="1" x14ac:dyDescent="0.25"/>
    <row r="2044" ht="15" hidden="1" customHeight="1" x14ac:dyDescent="0.25"/>
    <row r="2045" ht="15" hidden="1" customHeight="1" x14ac:dyDescent="0.25"/>
    <row r="2046" ht="15" hidden="1" customHeight="1" x14ac:dyDescent="0.25"/>
    <row r="2047" ht="15" hidden="1" customHeight="1" x14ac:dyDescent="0.25"/>
    <row r="2048" ht="15" hidden="1" customHeight="1" x14ac:dyDescent="0.25"/>
    <row r="2049" ht="15" hidden="1" customHeight="1" x14ac:dyDescent="0.25"/>
    <row r="2050" ht="15" hidden="1" customHeight="1" x14ac:dyDescent="0.25"/>
    <row r="2051" ht="15" hidden="1" customHeight="1" x14ac:dyDescent="0.25"/>
    <row r="2052" ht="15" hidden="1" customHeight="1" x14ac:dyDescent="0.25"/>
    <row r="2053" ht="15" hidden="1" customHeight="1" x14ac:dyDescent="0.25"/>
    <row r="2054" ht="15" hidden="1" customHeight="1" x14ac:dyDescent="0.25"/>
    <row r="2055" ht="15" hidden="1" customHeight="1" x14ac:dyDescent="0.25"/>
    <row r="2056" ht="15" hidden="1" customHeight="1" x14ac:dyDescent="0.25"/>
    <row r="2057" ht="15" hidden="1" customHeight="1" x14ac:dyDescent="0.25"/>
    <row r="2058" ht="15" hidden="1" customHeight="1" x14ac:dyDescent="0.25"/>
    <row r="2059" ht="15" hidden="1" customHeight="1" x14ac:dyDescent="0.25"/>
    <row r="2060" ht="15" hidden="1" customHeight="1" x14ac:dyDescent="0.25"/>
    <row r="2061" ht="15" hidden="1" customHeight="1" x14ac:dyDescent="0.25"/>
    <row r="2062" ht="15" hidden="1" customHeight="1" x14ac:dyDescent="0.25"/>
    <row r="2063" ht="15" hidden="1" customHeight="1" x14ac:dyDescent="0.25"/>
    <row r="2064" ht="15" hidden="1" customHeight="1" x14ac:dyDescent="0.25"/>
    <row r="2065" ht="15" hidden="1" customHeight="1" x14ac:dyDescent="0.25"/>
    <row r="2066" ht="15" hidden="1" customHeight="1" x14ac:dyDescent="0.25"/>
    <row r="2067" ht="15" hidden="1" customHeight="1" x14ac:dyDescent="0.25"/>
    <row r="2068" ht="15" hidden="1" customHeight="1" x14ac:dyDescent="0.25"/>
    <row r="2069" ht="15" hidden="1" customHeight="1" x14ac:dyDescent="0.25"/>
    <row r="2070" ht="15" hidden="1" customHeight="1" x14ac:dyDescent="0.25"/>
    <row r="2071" ht="15" hidden="1" customHeight="1" x14ac:dyDescent="0.25"/>
    <row r="2072" ht="15" hidden="1" customHeight="1" x14ac:dyDescent="0.25"/>
    <row r="2073" ht="15" hidden="1" customHeight="1" x14ac:dyDescent="0.25"/>
    <row r="2074" ht="15" hidden="1" customHeight="1" x14ac:dyDescent="0.25"/>
    <row r="2075" ht="15" hidden="1" customHeight="1" x14ac:dyDescent="0.25"/>
    <row r="2076" ht="15" hidden="1" customHeight="1" x14ac:dyDescent="0.25"/>
    <row r="2077" ht="15" hidden="1" customHeight="1" x14ac:dyDescent="0.25"/>
    <row r="2078" ht="15" hidden="1" customHeight="1" x14ac:dyDescent="0.25"/>
    <row r="2079" ht="15" hidden="1" customHeight="1" x14ac:dyDescent="0.25"/>
    <row r="2080" ht="15" hidden="1" customHeight="1" x14ac:dyDescent="0.25"/>
    <row r="2081" ht="15" hidden="1" customHeight="1" x14ac:dyDescent="0.25"/>
    <row r="2082" ht="15" hidden="1" customHeight="1" x14ac:dyDescent="0.25"/>
    <row r="2083" ht="15" hidden="1" customHeight="1" x14ac:dyDescent="0.25"/>
    <row r="2084" ht="15" hidden="1" customHeight="1" x14ac:dyDescent="0.25"/>
    <row r="2085" ht="15" hidden="1" customHeight="1" x14ac:dyDescent="0.25"/>
    <row r="2086" ht="15" hidden="1" customHeight="1" x14ac:dyDescent="0.25"/>
    <row r="2087" ht="15" hidden="1" customHeight="1" x14ac:dyDescent="0.25"/>
    <row r="2088" ht="15" hidden="1" customHeight="1" x14ac:dyDescent="0.25"/>
    <row r="2089" ht="15" hidden="1" customHeight="1" x14ac:dyDescent="0.25"/>
    <row r="2090" ht="15" hidden="1" customHeight="1" x14ac:dyDescent="0.25"/>
    <row r="2091" ht="15" hidden="1" customHeight="1" x14ac:dyDescent="0.25"/>
    <row r="2092" ht="15" hidden="1" customHeight="1" x14ac:dyDescent="0.25"/>
    <row r="2093" ht="15" hidden="1" customHeight="1" x14ac:dyDescent="0.25"/>
    <row r="2094" ht="15" hidden="1" customHeight="1" x14ac:dyDescent="0.25"/>
    <row r="2095" ht="15" hidden="1" customHeight="1" x14ac:dyDescent="0.25"/>
    <row r="2096" ht="15" hidden="1" customHeight="1" x14ac:dyDescent="0.25"/>
    <row r="2097" ht="15" hidden="1" customHeight="1" x14ac:dyDescent="0.25"/>
    <row r="2098" ht="15" hidden="1" customHeight="1" x14ac:dyDescent="0.25"/>
    <row r="2099" ht="15" hidden="1" customHeight="1" x14ac:dyDescent="0.25"/>
    <row r="2100" ht="15" hidden="1" customHeight="1" x14ac:dyDescent="0.25"/>
    <row r="2101" ht="15" hidden="1" customHeight="1" x14ac:dyDescent="0.25"/>
    <row r="2102" ht="15" hidden="1" customHeight="1" x14ac:dyDescent="0.25"/>
    <row r="2103" ht="15" hidden="1" customHeight="1" x14ac:dyDescent="0.25"/>
    <row r="2104" ht="15" hidden="1" customHeight="1" x14ac:dyDescent="0.25"/>
    <row r="2105" ht="15" hidden="1" customHeight="1" x14ac:dyDescent="0.25"/>
    <row r="2106" ht="15" hidden="1" customHeight="1" x14ac:dyDescent="0.25"/>
    <row r="2107" ht="15" hidden="1" customHeight="1" x14ac:dyDescent="0.25"/>
    <row r="2108" ht="15" hidden="1" customHeight="1" x14ac:dyDescent="0.25"/>
    <row r="2109" ht="15" hidden="1" customHeight="1" x14ac:dyDescent="0.25"/>
    <row r="2110" ht="15" hidden="1" customHeight="1" x14ac:dyDescent="0.25"/>
    <row r="2111" ht="15" hidden="1" customHeight="1" x14ac:dyDescent="0.25"/>
    <row r="2112" ht="15" hidden="1" customHeight="1" x14ac:dyDescent="0.25"/>
    <row r="2113" ht="15" hidden="1" customHeight="1" x14ac:dyDescent="0.25"/>
    <row r="2114" ht="15" hidden="1" customHeight="1" x14ac:dyDescent="0.25"/>
    <row r="2115" ht="15" hidden="1" customHeight="1" x14ac:dyDescent="0.25"/>
    <row r="2116" ht="15" hidden="1" customHeight="1" x14ac:dyDescent="0.25"/>
    <row r="2117" ht="15" hidden="1" customHeight="1" x14ac:dyDescent="0.25"/>
    <row r="2118" ht="15" hidden="1" customHeight="1" x14ac:dyDescent="0.25"/>
    <row r="2119" ht="15" hidden="1" customHeight="1" x14ac:dyDescent="0.25"/>
    <row r="2120" ht="15" hidden="1" customHeight="1" x14ac:dyDescent="0.25"/>
    <row r="2121" ht="15" hidden="1" customHeight="1" x14ac:dyDescent="0.25"/>
    <row r="2122" ht="15" hidden="1" customHeight="1" x14ac:dyDescent="0.25"/>
    <row r="2123" ht="15" hidden="1" customHeight="1" x14ac:dyDescent="0.25"/>
    <row r="2124" ht="15" hidden="1" customHeight="1" x14ac:dyDescent="0.25"/>
    <row r="2125" ht="15" hidden="1" customHeight="1" x14ac:dyDescent="0.25"/>
    <row r="2126" ht="15" hidden="1" customHeight="1" x14ac:dyDescent="0.25"/>
    <row r="2127" ht="15" hidden="1" customHeight="1" x14ac:dyDescent="0.25"/>
    <row r="2128" ht="15" hidden="1" customHeight="1" x14ac:dyDescent="0.25"/>
    <row r="2129" ht="15" hidden="1" customHeight="1" x14ac:dyDescent="0.25"/>
    <row r="2130" ht="15" hidden="1" customHeight="1" x14ac:dyDescent="0.25"/>
    <row r="2131" ht="15" hidden="1" customHeight="1" x14ac:dyDescent="0.25"/>
    <row r="2132" ht="15" hidden="1" customHeight="1" x14ac:dyDescent="0.25"/>
    <row r="2133" ht="15" hidden="1" customHeight="1" x14ac:dyDescent="0.25"/>
    <row r="2134" ht="15" hidden="1" customHeight="1" x14ac:dyDescent="0.25"/>
    <row r="2135" ht="15" hidden="1" customHeight="1" x14ac:dyDescent="0.25"/>
    <row r="2136" ht="15" hidden="1" customHeight="1" x14ac:dyDescent="0.25"/>
    <row r="2137" ht="15" hidden="1" customHeight="1" x14ac:dyDescent="0.25"/>
    <row r="2138" ht="15" hidden="1" customHeight="1" x14ac:dyDescent="0.25"/>
    <row r="2139" ht="15" hidden="1" customHeight="1" x14ac:dyDescent="0.25"/>
    <row r="2140" ht="15" hidden="1" customHeight="1" x14ac:dyDescent="0.25"/>
    <row r="2141" ht="15" hidden="1" customHeight="1" x14ac:dyDescent="0.25"/>
    <row r="2142" ht="15" hidden="1" customHeight="1" x14ac:dyDescent="0.25"/>
    <row r="2143" ht="15" hidden="1" customHeight="1" x14ac:dyDescent="0.25"/>
    <row r="2144" ht="15" hidden="1" customHeight="1" x14ac:dyDescent="0.25"/>
    <row r="2145" ht="15" hidden="1" customHeight="1" x14ac:dyDescent="0.25"/>
    <row r="2146" ht="15" hidden="1" customHeight="1" x14ac:dyDescent="0.25"/>
    <row r="2147" ht="15" hidden="1" customHeight="1" x14ac:dyDescent="0.25"/>
    <row r="2148" ht="15" hidden="1" customHeight="1" x14ac:dyDescent="0.25"/>
    <row r="2149" ht="15" hidden="1" customHeight="1" x14ac:dyDescent="0.25"/>
    <row r="2150" ht="15" hidden="1" customHeight="1" x14ac:dyDescent="0.25"/>
    <row r="2151" ht="15" hidden="1" customHeight="1" x14ac:dyDescent="0.25"/>
    <row r="2152" ht="15" hidden="1" customHeight="1" x14ac:dyDescent="0.25"/>
    <row r="2153" ht="15" hidden="1" customHeight="1" x14ac:dyDescent="0.25"/>
    <row r="2154" ht="15" hidden="1" customHeight="1" x14ac:dyDescent="0.25"/>
    <row r="2155" ht="15" hidden="1" customHeight="1" x14ac:dyDescent="0.25"/>
    <row r="2156" ht="15" hidden="1" customHeight="1" x14ac:dyDescent="0.25"/>
    <row r="2157" ht="15" hidden="1" customHeight="1" x14ac:dyDescent="0.25"/>
    <row r="2158" ht="15" hidden="1" customHeight="1" x14ac:dyDescent="0.25"/>
    <row r="2159" ht="15" hidden="1" customHeight="1" x14ac:dyDescent="0.25"/>
    <row r="2160" ht="15" hidden="1" customHeight="1" x14ac:dyDescent="0.25"/>
    <row r="2161" ht="15" hidden="1" customHeight="1" x14ac:dyDescent="0.25"/>
    <row r="2162" ht="15" hidden="1" customHeight="1" x14ac:dyDescent="0.25"/>
    <row r="2163" ht="15" hidden="1" customHeight="1" x14ac:dyDescent="0.25"/>
    <row r="2164" ht="15" hidden="1" customHeight="1" x14ac:dyDescent="0.25"/>
    <row r="2165" ht="15" hidden="1" customHeight="1" x14ac:dyDescent="0.25"/>
    <row r="2166" ht="15" hidden="1" customHeight="1" x14ac:dyDescent="0.25"/>
    <row r="2167" ht="15" hidden="1" customHeight="1" x14ac:dyDescent="0.25"/>
    <row r="2168" ht="15" hidden="1" customHeight="1" x14ac:dyDescent="0.25"/>
    <row r="2169" ht="15" hidden="1" customHeight="1" x14ac:dyDescent="0.25"/>
    <row r="2170" ht="15" hidden="1" customHeight="1" x14ac:dyDescent="0.25"/>
    <row r="2171" ht="15" hidden="1" customHeight="1" x14ac:dyDescent="0.25"/>
    <row r="2172" ht="15" hidden="1" customHeight="1" x14ac:dyDescent="0.25"/>
    <row r="2173" ht="15" hidden="1" customHeight="1" x14ac:dyDescent="0.25"/>
    <row r="2174" ht="15" hidden="1" customHeight="1" x14ac:dyDescent="0.25"/>
    <row r="2175" ht="15" hidden="1" customHeight="1" x14ac:dyDescent="0.25"/>
    <row r="2176" ht="15" hidden="1" customHeight="1" x14ac:dyDescent="0.25"/>
    <row r="2177" ht="15" hidden="1" customHeight="1" x14ac:dyDescent="0.25"/>
    <row r="2178" ht="15" hidden="1" customHeight="1" x14ac:dyDescent="0.25"/>
    <row r="2179" ht="15" hidden="1" customHeight="1" x14ac:dyDescent="0.25"/>
    <row r="2180" ht="15" hidden="1" customHeight="1" x14ac:dyDescent="0.25"/>
    <row r="2181" ht="15" hidden="1" customHeight="1" x14ac:dyDescent="0.25"/>
    <row r="2182" ht="15" hidden="1" customHeight="1" x14ac:dyDescent="0.25"/>
    <row r="2183" ht="15" hidden="1" customHeight="1" x14ac:dyDescent="0.25"/>
    <row r="2184" ht="15" hidden="1" customHeight="1" x14ac:dyDescent="0.25"/>
    <row r="2185" ht="15" hidden="1" customHeight="1" x14ac:dyDescent="0.25"/>
    <row r="2186" ht="15" hidden="1" customHeight="1" x14ac:dyDescent="0.25"/>
    <row r="2187" ht="15" hidden="1" customHeight="1" x14ac:dyDescent="0.25"/>
    <row r="2188" ht="15" hidden="1" customHeight="1" x14ac:dyDescent="0.25"/>
    <row r="2189" ht="15" hidden="1" customHeight="1" x14ac:dyDescent="0.25"/>
    <row r="2190" ht="15" hidden="1" customHeight="1" x14ac:dyDescent="0.25"/>
    <row r="2191" ht="15" hidden="1" customHeight="1" x14ac:dyDescent="0.25"/>
    <row r="2192" ht="15" hidden="1" customHeight="1" x14ac:dyDescent="0.25"/>
    <row r="2193" ht="15" hidden="1" customHeight="1" x14ac:dyDescent="0.25"/>
    <row r="2194" ht="15" hidden="1" customHeight="1" x14ac:dyDescent="0.25"/>
    <row r="2195" ht="15" hidden="1" customHeight="1" x14ac:dyDescent="0.25"/>
    <row r="2196" ht="15" hidden="1" customHeight="1" x14ac:dyDescent="0.25"/>
    <row r="2197" ht="15" hidden="1" customHeight="1" x14ac:dyDescent="0.25"/>
    <row r="2198" ht="15" hidden="1" customHeight="1" x14ac:dyDescent="0.25"/>
    <row r="2199" ht="15" hidden="1" customHeight="1" x14ac:dyDescent="0.25"/>
    <row r="2200" ht="15" hidden="1" customHeight="1" x14ac:dyDescent="0.25"/>
    <row r="2201" ht="15" hidden="1" customHeight="1" x14ac:dyDescent="0.25"/>
    <row r="2202" ht="15" hidden="1" customHeight="1" x14ac:dyDescent="0.25"/>
    <row r="2203" ht="15" hidden="1" customHeight="1" x14ac:dyDescent="0.25"/>
    <row r="2204" ht="15" hidden="1" customHeight="1" x14ac:dyDescent="0.25"/>
    <row r="2205" ht="15" hidden="1" customHeight="1" x14ac:dyDescent="0.25"/>
    <row r="2206" ht="15" hidden="1" customHeight="1" x14ac:dyDescent="0.25"/>
    <row r="2207" ht="15" hidden="1" customHeight="1" x14ac:dyDescent="0.25"/>
    <row r="2208" ht="15" hidden="1" customHeight="1" x14ac:dyDescent="0.25"/>
    <row r="2209" ht="15" hidden="1" customHeight="1" x14ac:dyDescent="0.25"/>
    <row r="2210" ht="15" hidden="1" customHeight="1" x14ac:dyDescent="0.25"/>
    <row r="2211" ht="15" hidden="1" customHeight="1" x14ac:dyDescent="0.25"/>
    <row r="2212" ht="15" hidden="1" customHeight="1" x14ac:dyDescent="0.25"/>
    <row r="2213" ht="15" hidden="1" customHeight="1" x14ac:dyDescent="0.25"/>
    <row r="2214" ht="15" hidden="1" customHeight="1" x14ac:dyDescent="0.25"/>
    <row r="2215" ht="15" hidden="1" customHeight="1" x14ac:dyDescent="0.25"/>
    <row r="2216" ht="15" hidden="1" customHeight="1" x14ac:dyDescent="0.25"/>
    <row r="2217" ht="15" hidden="1" customHeight="1" x14ac:dyDescent="0.25"/>
    <row r="2218" ht="15" hidden="1" customHeight="1" x14ac:dyDescent="0.25"/>
    <row r="2219" ht="15" hidden="1" customHeight="1" x14ac:dyDescent="0.25"/>
    <row r="2220" ht="15" hidden="1" customHeight="1" x14ac:dyDescent="0.25"/>
    <row r="2221" ht="15" hidden="1" customHeight="1" x14ac:dyDescent="0.25"/>
    <row r="2222" ht="15" hidden="1" customHeight="1" x14ac:dyDescent="0.25"/>
    <row r="2223" ht="15" hidden="1" customHeight="1" x14ac:dyDescent="0.25"/>
    <row r="2224" ht="15" hidden="1" customHeight="1" x14ac:dyDescent="0.25"/>
    <row r="2225" ht="15" hidden="1" customHeight="1" x14ac:dyDescent="0.25"/>
    <row r="2226" ht="15" hidden="1" customHeight="1" x14ac:dyDescent="0.25"/>
    <row r="2227" ht="15" hidden="1" customHeight="1" x14ac:dyDescent="0.25"/>
    <row r="2228" ht="15" hidden="1" customHeight="1" x14ac:dyDescent="0.25"/>
    <row r="2229" ht="15" hidden="1" customHeight="1" x14ac:dyDescent="0.25"/>
    <row r="2230" ht="15" hidden="1" customHeight="1" x14ac:dyDescent="0.25"/>
    <row r="2231" ht="15" hidden="1" customHeight="1" x14ac:dyDescent="0.25"/>
    <row r="2232" ht="15" hidden="1" customHeight="1" x14ac:dyDescent="0.25"/>
    <row r="2233" ht="15" hidden="1" customHeight="1" x14ac:dyDescent="0.25"/>
    <row r="2234" ht="15" hidden="1" customHeight="1" x14ac:dyDescent="0.25"/>
    <row r="2235" ht="15" hidden="1" customHeight="1" x14ac:dyDescent="0.25"/>
    <row r="2236" ht="15" hidden="1" customHeight="1" x14ac:dyDescent="0.25"/>
    <row r="2237" ht="15" hidden="1" customHeight="1" x14ac:dyDescent="0.25"/>
    <row r="2238" ht="15" hidden="1" customHeight="1" x14ac:dyDescent="0.25"/>
    <row r="2239" ht="15" hidden="1" customHeight="1" x14ac:dyDescent="0.25"/>
    <row r="2240" ht="15" hidden="1" customHeight="1" x14ac:dyDescent="0.25"/>
    <row r="2241" ht="15" hidden="1" customHeight="1" x14ac:dyDescent="0.25"/>
    <row r="2242" ht="15" hidden="1" customHeight="1" x14ac:dyDescent="0.25"/>
    <row r="2243" ht="15" hidden="1" customHeight="1" x14ac:dyDescent="0.25"/>
    <row r="2244" ht="15" hidden="1" customHeight="1" x14ac:dyDescent="0.25"/>
    <row r="2245" ht="15" hidden="1" customHeight="1" x14ac:dyDescent="0.25"/>
    <row r="2246" ht="15" hidden="1" customHeight="1" x14ac:dyDescent="0.25"/>
    <row r="2247" ht="15" hidden="1" customHeight="1" x14ac:dyDescent="0.25"/>
    <row r="2248" ht="15" hidden="1" customHeight="1" x14ac:dyDescent="0.25"/>
    <row r="2249" ht="15" hidden="1" customHeight="1" x14ac:dyDescent="0.25"/>
    <row r="2250" ht="15" hidden="1" customHeight="1" x14ac:dyDescent="0.25"/>
    <row r="2251" ht="15" hidden="1" customHeight="1" x14ac:dyDescent="0.25"/>
    <row r="2252" ht="15" hidden="1" customHeight="1" x14ac:dyDescent="0.25"/>
    <row r="2253" ht="15" hidden="1" customHeight="1" x14ac:dyDescent="0.25"/>
    <row r="2254" ht="15" hidden="1" customHeight="1" x14ac:dyDescent="0.25"/>
    <row r="2255" ht="15" hidden="1" customHeight="1" x14ac:dyDescent="0.25"/>
    <row r="2256" ht="15" hidden="1" customHeight="1" x14ac:dyDescent="0.25"/>
    <row r="2257" ht="15" hidden="1" customHeight="1" x14ac:dyDescent="0.25"/>
    <row r="2258" ht="15" hidden="1" customHeight="1" x14ac:dyDescent="0.25"/>
    <row r="2259" ht="15" hidden="1" customHeight="1" x14ac:dyDescent="0.25"/>
    <row r="2260" ht="15" hidden="1" customHeight="1" x14ac:dyDescent="0.25"/>
    <row r="2261" ht="15" hidden="1" customHeight="1" x14ac:dyDescent="0.25"/>
    <row r="2262" ht="15" hidden="1" customHeight="1" x14ac:dyDescent="0.25"/>
    <row r="2263" ht="15" hidden="1" customHeight="1" x14ac:dyDescent="0.25"/>
    <row r="2264" ht="15" hidden="1" customHeight="1" x14ac:dyDescent="0.25"/>
    <row r="2265" ht="15" hidden="1" customHeight="1" x14ac:dyDescent="0.25"/>
    <row r="2266" ht="15" hidden="1" customHeight="1" x14ac:dyDescent="0.25"/>
    <row r="2267" ht="15" hidden="1" customHeight="1" x14ac:dyDescent="0.25"/>
    <row r="2268" ht="15" hidden="1" customHeight="1" x14ac:dyDescent="0.25"/>
    <row r="2269" ht="15" hidden="1" customHeight="1" x14ac:dyDescent="0.25"/>
    <row r="2270" ht="15" hidden="1" customHeight="1" x14ac:dyDescent="0.25"/>
    <row r="2271" ht="15" hidden="1" customHeight="1" x14ac:dyDescent="0.25"/>
    <row r="2272" ht="15" hidden="1" customHeight="1" x14ac:dyDescent="0.25"/>
    <row r="2273" ht="15" hidden="1" customHeight="1" x14ac:dyDescent="0.25"/>
    <row r="2274" ht="15" hidden="1" customHeight="1" x14ac:dyDescent="0.25"/>
    <row r="2275" ht="15" hidden="1" customHeight="1" x14ac:dyDescent="0.25"/>
    <row r="2276" ht="15" hidden="1" customHeight="1" x14ac:dyDescent="0.25"/>
    <row r="2277" ht="15" hidden="1" customHeight="1" x14ac:dyDescent="0.25"/>
    <row r="2278" ht="15" hidden="1" customHeight="1" x14ac:dyDescent="0.25"/>
    <row r="2279" ht="15" hidden="1" customHeight="1" x14ac:dyDescent="0.25"/>
    <row r="2280" ht="15" hidden="1" customHeight="1" x14ac:dyDescent="0.25"/>
    <row r="2281" ht="15" hidden="1" customHeight="1" x14ac:dyDescent="0.25"/>
    <row r="2282" ht="15" hidden="1" customHeight="1" x14ac:dyDescent="0.25"/>
    <row r="2283" ht="15" hidden="1" customHeight="1" x14ac:dyDescent="0.25"/>
    <row r="2284" ht="15" hidden="1" customHeight="1" x14ac:dyDescent="0.25"/>
    <row r="2285" ht="15" hidden="1" customHeight="1" x14ac:dyDescent="0.25"/>
    <row r="2286" ht="15" hidden="1" customHeight="1" x14ac:dyDescent="0.25"/>
    <row r="2287" ht="15" hidden="1" customHeight="1" x14ac:dyDescent="0.25"/>
    <row r="2288" ht="15" hidden="1" customHeight="1" x14ac:dyDescent="0.25"/>
    <row r="2289" ht="15" hidden="1" customHeight="1" x14ac:dyDescent="0.25"/>
    <row r="2290" ht="15" hidden="1" customHeight="1" x14ac:dyDescent="0.25"/>
    <row r="2291" ht="15" hidden="1" customHeight="1" x14ac:dyDescent="0.25"/>
    <row r="2292" ht="15" hidden="1" customHeight="1" x14ac:dyDescent="0.25"/>
    <row r="2293" ht="15" hidden="1" customHeight="1" x14ac:dyDescent="0.25"/>
    <row r="2294" ht="15" hidden="1" customHeight="1" x14ac:dyDescent="0.25"/>
    <row r="2295" ht="15" hidden="1" customHeight="1" x14ac:dyDescent="0.25"/>
    <row r="2296" ht="15" hidden="1" customHeight="1" x14ac:dyDescent="0.25"/>
    <row r="2297" ht="15" hidden="1" customHeight="1" x14ac:dyDescent="0.25"/>
    <row r="2298" ht="15" hidden="1" customHeight="1" x14ac:dyDescent="0.25"/>
    <row r="2299" ht="15" hidden="1" customHeight="1" x14ac:dyDescent="0.25"/>
    <row r="2300" ht="15" hidden="1" customHeight="1" x14ac:dyDescent="0.25"/>
    <row r="2301" ht="15" hidden="1" customHeight="1" x14ac:dyDescent="0.25"/>
    <row r="2302" ht="15" hidden="1" customHeight="1" x14ac:dyDescent="0.25"/>
    <row r="2303" ht="15" hidden="1" customHeight="1" x14ac:dyDescent="0.25"/>
    <row r="2304" ht="15" hidden="1" customHeight="1" x14ac:dyDescent="0.25"/>
    <row r="2305" ht="15" hidden="1" customHeight="1" x14ac:dyDescent="0.25"/>
    <row r="2306" ht="15" hidden="1" customHeight="1" x14ac:dyDescent="0.25"/>
    <row r="2307" ht="15" hidden="1" customHeight="1" x14ac:dyDescent="0.25"/>
    <row r="2308" ht="15" hidden="1" customHeight="1" x14ac:dyDescent="0.25"/>
    <row r="2309" ht="15" hidden="1" customHeight="1" x14ac:dyDescent="0.25"/>
    <row r="2310" ht="15" hidden="1" customHeight="1" x14ac:dyDescent="0.25"/>
    <row r="2311" ht="15" hidden="1" customHeight="1" x14ac:dyDescent="0.25"/>
    <row r="2312" ht="15" hidden="1" customHeight="1" x14ac:dyDescent="0.25"/>
    <row r="2313" ht="15" hidden="1" customHeight="1" x14ac:dyDescent="0.25"/>
    <row r="2314" ht="15" hidden="1" customHeight="1" x14ac:dyDescent="0.25"/>
    <row r="2315" ht="15" hidden="1" customHeight="1" x14ac:dyDescent="0.25"/>
    <row r="2316" ht="15" hidden="1" customHeight="1" x14ac:dyDescent="0.25"/>
    <row r="2317" ht="15" hidden="1" customHeight="1" x14ac:dyDescent="0.25"/>
    <row r="2318" ht="15" hidden="1" customHeight="1" x14ac:dyDescent="0.25"/>
    <row r="2319" ht="15" hidden="1" customHeight="1" x14ac:dyDescent="0.25"/>
    <row r="2320" ht="15" hidden="1" customHeight="1" x14ac:dyDescent="0.25"/>
    <row r="2321" ht="15" hidden="1" customHeight="1" x14ac:dyDescent="0.25"/>
    <row r="2322" ht="15" hidden="1" customHeight="1" x14ac:dyDescent="0.25"/>
    <row r="2323" ht="15" hidden="1" customHeight="1" x14ac:dyDescent="0.25"/>
    <row r="2324" ht="15" hidden="1" customHeight="1" x14ac:dyDescent="0.25"/>
    <row r="2325" ht="15" hidden="1" customHeight="1" x14ac:dyDescent="0.25"/>
    <row r="2326" ht="15" hidden="1" customHeight="1" x14ac:dyDescent="0.25"/>
    <row r="2327" ht="15" hidden="1" customHeight="1" x14ac:dyDescent="0.25"/>
    <row r="2328" ht="15" hidden="1" customHeight="1" x14ac:dyDescent="0.25"/>
    <row r="2329" ht="15" hidden="1" customHeight="1" x14ac:dyDescent="0.25"/>
    <row r="2330" ht="15" hidden="1" customHeight="1" x14ac:dyDescent="0.25"/>
    <row r="2331" ht="15" hidden="1" customHeight="1" x14ac:dyDescent="0.25"/>
    <row r="2332" ht="15" hidden="1" customHeight="1" x14ac:dyDescent="0.25"/>
    <row r="2333" ht="15" hidden="1" customHeight="1" x14ac:dyDescent="0.25"/>
    <row r="2334" ht="15" hidden="1" customHeight="1" x14ac:dyDescent="0.25"/>
    <row r="2335" ht="15" hidden="1" customHeight="1" x14ac:dyDescent="0.25"/>
    <row r="2336" ht="15" hidden="1" customHeight="1" x14ac:dyDescent="0.25"/>
    <row r="2337" ht="15" hidden="1" customHeight="1" x14ac:dyDescent="0.25"/>
    <row r="2338" ht="15" hidden="1" customHeight="1" x14ac:dyDescent="0.25"/>
    <row r="2339" ht="15" hidden="1" customHeight="1" x14ac:dyDescent="0.25"/>
    <row r="2340" ht="15" hidden="1" customHeight="1" x14ac:dyDescent="0.25"/>
    <row r="2341" ht="15" hidden="1" customHeight="1" x14ac:dyDescent="0.25"/>
    <row r="2342" ht="15" hidden="1" customHeight="1" x14ac:dyDescent="0.25"/>
    <row r="2343" ht="15" hidden="1" customHeight="1" x14ac:dyDescent="0.25"/>
    <row r="2344" ht="15" hidden="1" customHeight="1" x14ac:dyDescent="0.25"/>
    <row r="2345" ht="15" hidden="1" customHeight="1" x14ac:dyDescent="0.25"/>
    <row r="2346" ht="15" hidden="1" customHeight="1" x14ac:dyDescent="0.25"/>
    <row r="2347" ht="15" hidden="1" customHeight="1" x14ac:dyDescent="0.25"/>
    <row r="2348" ht="15" hidden="1" customHeight="1" x14ac:dyDescent="0.25"/>
    <row r="2349" ht="15" hidden="1" customHeight="1" x14ac:dyDescent="0.25"/>
    <row r="2350" ht="15" hidden="1" customHeight="1" x14ac:dyDescent="0.25"/>
    <row r="2351" ht="15" hidden="1" customHeight="1" x14ac:dyDescent="0.25"/>
    <row r="2352" ht="15" hidden="1" customHeight="1" x14ac:dyDescent="0.25"/>
    <row r="2353" ht="15" hidden="1" customHeight="1" x14ac:dyDescent="0.25"/>
    <row r="2354" ht="15" hidden="1" customHeight="1" x14ac:dyDescent="0.25"/>
    <row r="2355" ht="15" hidden="1" customHeight="1" x14ac:dyDescent="0.25"/>
    <row r="2356" ht="15" hidden="1" customHeight="1" x14ac:dyDescent="0.25"/>
    <row r="2357" ht="15" hidden="1" customHeight="1" x14ac:dyDescent="0.25"/>
    <row r="2358" ht="15" hidden="1" customHeight="1" x14ac:dyDescent="0.25"/>
    <row r="2359" ht="15" hidden="1" customHeight="1" x14ac:dyDescent="0.25"/>
    <row r="2360" ht="15" hidden="1" customHeight="1" x14ac:dyDescent="0.25"/>
    <row r="2361" ht="15" hidden="1" customHeight="1" x14ac:dyDescent="0.25"/>
    <row r="2362" ht="15" hidden="1" customHeight="1" x14ac:dyDescent="0.25"/>
    <row r="2363" ht="15" hidden="1" customHeight="1" x14ac:dyDescent="0.25"/>
    <row r="2364" ht="15" hidden="1" customHeight="1" x14ac:dyDescent="0.25"/>
    <row r="2365" ht="15" hidden="1" customHeight="1" x14ac:dyDescent="0.25"/>
    <row r="2366" ht="15" hidden="1" customHeight="1" x14ac:dyDescent="0.25"/>
    <row r="2367" ht="15" hidden="1" customHeight="1" x14ac:dyDescent="0.25"/>
    <row r="2368" ht="15" hidden="1" customHeight="1" x14ac:dyDescent="0.25"/>
    <row r="2369" ht="15" hidden="1" customHeight="1" x14ac:dyDescent="0.25"/>
    <row r="2370" ht="15" hidden="1" customHeight="1" x14ac:dyDescent="0.25"/>
    <row r="2371" ht="15" hidden="1" customHeight="1" x14ac:dyDescent="0.25"/>
    <row r="2372" ht="15" hidden="1" customHeight="1" x14ac:dyDescent="0.25"/>
    <row r="2373" ht="15" hidden="1" customHeight="1" x14ac:dyDescent="0.25"/>
    <row r="2374" ht="15" hidden="1" customHeight="1" x14ac:dyDescent="0.25"/>
    <row r="2375" ht="15" hidden="1" customHeight="1" x14ac:dyDescent="0.25"/>
    <row r="2376" ht="15" hidden="1" customHeight="1" x14ac:dyDescent="0.25"/>
    <row r="2377" ht="15" hidden="1" customHeight="1" x14ac:dyDescent="0.25"/>
    <row r="2378" ht="15" hidden="1" customHeight="1" x14ac:dyDescent="0.25"/>
    <row r="2379" ht="15" hidden="1" customHeight="1" x14ac:dyDescent="0.25"/>
    <row r="2380" ht="15" hidden="1" customHeight="1" x14ac:dyDescent="0.25"/>
    <row r="2381" ht="15" hidden="1" customHeight="1" x14ac:dyDescent="0.25"/>
    <row r="2382" ht="15" hidden="1" customHeight="1" x14ac:dyDescent="0.25"/>
    <row r="2383" ht="15" hidden="1" customHeight="1" x14ac:dyDescent="0.25"/>
    <row r="2384" ht="15" hidden="1" customHeight="1" x14ac:dyDescent="0.25"/>
    <row r="2385" ht="15" hidden="1" customHeight="1" x14ac:dyDescent="0.25"/>
    <row r="2386" ht="15" hidden="1" customHeight="1" x14ac:dyDescent="0.25"/>
    <row r="2387" ht="15" hidden="1" customHeight="1" x14ac:dyDescent="0.25"/>
    <row r="2388" ht="15" hidden="1" customHeight="1" x14ac:dyDescent="0.25"/>
    <row r="2389" ht="15" hidden="1" customHeight="1" x14ac:dyDescent="0.25"/>
    <row r="2390" ht="15" hidden="1" customHeight="1" x14ac:dyDescent="0.25"/>
    <row r="2391" ht="15" hidden="1" customHeight="1" x14ac:dyDescent="0.25"/>
    <row r="2392" ht="15" hidden="1" customHeight="1" x14ac:dyDescent="0.25"/>
    <row r="2393" ht="15" hidden="1" customHeight="1" x14ac:dyDescent="0.25"/>
    <row r="2394" ht="15" hidden="1" customHeight="1" x14ac:dyDescent="0.25"/>
    <row r="2395" ht="15" hidden="1" customHeight="1" x14ac:dyDescent="0.25"/>
    <row r="2396" ht="15" hidden="1" customHeight="1" x14ac:dyDescent="0.25"/>
    <row r="2397" ht="15" hidden="1" customHeight="1" x14ac:dyDescent="0.25"/>
    <row r="2398" ht="15" hidden="1" customHeight="1" x14ac:dyDescent="0.25"/>
    <row r="2399" ht="15" hidden="1" customHeight="1" x14ac:dyDescent="0.25"/>
    <row r="2400" ht="15" hidden="1" customHeight="1" x14ac:dyDescent="0.25"/>
    <row r="2401" ht="15" hidden="1" customHeight="1" x14ac:dyDescent="0.25"/>
    <row r="2402" ht="15" hidden="1" customHeight="1" x14ac:dyDescent="0.25"/>
    <row r="2403" ht="15" hidden="1" customHeight="1" x14ac:dyDescent="0.25"/>
    <row r="2404" ht="15" hidden="1" customHeight="1" x14ac:dyDescent="0.25"/>
    <row r="2405" ht="15" hidden="1" customHeight="1" x14ac:dyDescent="0.25"/>
    <row r="2406" ht="15" hidden="1" customHeight="1" x14ac:dyDescent="0.25"/>
    <row r="2407" ht="15" hidden="1" customHeight="1" x14ac:dyDescent="0.25"/>
    <row r="2408" ht="15" hidden="1" customHeight="1" x14ac:dyDescent="0.25"/>
    <row r="2409" ht="15" hidden="1" customHeight="1" x14ac:dyDescent="0.25"/>
    <row r="2410" ht="15" hidden="1" customHeight="1" x14ac:dyDescent="0.25"/>
    <row r="2411" ht="15" hidden="1" customHeight="1" x14ac:dyDescent="0.25"/>
    <row r="2412" ht="15" hidden="1" customHeight="1" x14ac:dyDescent="0.25"/>
    <row r="2413" ht="15" hidden="1" customHeight="1" x14ac:dyDescent="0.25"/>
    <row r="2414" ht="15" hidden="1" customHeight="1" x14ac:dyDescent="0.25"/>
    <row r="2415" ht="15" hidden="1" customHeight="1" x14ac:dyDescent="0.25"/>
    <row r="2416" ht="15" hidden="1" customHeight="1" x14ac:dyDescent="0.25"/>
    <row r="2417" ht="15" hidden="1" customHeight="1" x14ac:dyDescent="0.25"/>
    <row r="2418" ht="15" hidden="1" customHeight="1" x14ac:dyDescent="0.25"/>
    <row r="2419" ht="15" hidden="1" customHeight="1" x14ac:dyDescent="0.25"/>
    <row r="2420" ht="15" hidden="1" customHeight="1" x14ac:dyDescent="0.25"/>
    <row r="2421" ht="15" hidden="1" customHeight="1" x14ac:dyDescent="0.25"/>
    <row r="2422" ht="15" hidden="1" customHeight="1" x14ac:dyDescent="0.25"/>
    <row r="2423" ht="15" hidden="1" customHeight="1" x14ac:dyDescent="0.25"/>
    <row r="2424" ht="15" hidden="1" customHeight="1" x14ac:dyDescent="0.25"/>
    <row r="2425" ht="15" hidden="1" customHeight="1" x14ac:dyDescent="0.25"/>
    <row r="2426" ht="15" hidden="1" customHeight="1" x14ac:dyDescent="0.25"/>
    <row r="2427" ht="15" hidden="1" customHeight="1" x14ac:dyDescent="0.25"/>
    <row r="2428" ht="15" hidden="1" customHeight="1" x14ac:dyDescent="0.25"/>
    <row r="2429" ht="15" hidden="1" customHeight="1" x14ac:dyDescent="0.25"/>
    <row r="2430" ht="15" hidden="1" customHeight="1" x14ac:dyDescent="0.25"/>
    <row r="2431" ht="15" hidden="1" customHeight="1" x14ac:dyDescent="0.25"/>
    <row r="2432" ht="15" hidden="1" customHeight="1" x14ac:dyDescent="0.25"/>
    <row r="2433" ht="15" hidden="1" customHeight="1" x14ac:dyDescent="0.25"/>
    <row r="2434" ht="15" hidden="1" customHeight="1" x14ac:dyDescent="0.25"/>
    <row r="2435" ht="15" hidden="1" customHeight="1" x14ac:dyDescent="0.25"/>
    <row r="2436" ht="15" hidden="1" customHeight="1" x14ac:dyDescent="0.25"/>
    <row r="2437" ht="15" hidden="1" customHeight="1" x14ac:dyDescent="0.25"/>
    <row r="2438" ht="15" hidden="1" customHeight="1" x14ac:dyDescent="0.25"/>
    <row r="2439" ht="15" hidden="1" customHeight="1" x14ac:dyDescent="0.25"/>
    <row r="2440" ht="15" hidden="1" customHeight="1" x14ac:dyDescent="0.25"/>
    <row r="2441" ht="15" hidden="1" customHeight="1" x14ac:dyDescent="0.25"/>
    <row r="2442" ht="15" hidden="1" customHeight="1" x14ac:dyDescent="0.25"/>
    <row r="2443" ht="15" hidden="1" customHeight="1" x14ac:dyDescent="0.25"/>
    <row r="2444" ht="15" hidden="1" customHeight="1" x14ac:dyDescent="0.25"/>
    <row r="2445" ht="15" hidden="1" customHeight="1" x14ac:dyDescent="0.25"/>
    <row r="2446" ht="15" hidden="1" customHeight="1" x14ac:dyDescent="0.25"/>
    <row r="2447" ht="15" hidden="1" customHeight="1" x14ac:dyDescent="0.25"/>
    <row r="2448" ht="15" hidden="1" customHeight="1" x14ac:dyDescent="0.25"/>
    <row r="2449" ht="15" hidden="1" customHeight="1" x14ac:dyDescent="0.25"/>
    <row r="2450" ht="15" hidden="1" customHeight="1" x14ac:dyDescent="0.25"/>
    <row r="2451" ht="15" hidden="1" customHeight="1" x14ac:dyDescent="0.25"/>
    <row r="2452" ht="15" hidden="1" customHeight="1" x14ac:dyDescent="0.25"/>
    <row r="2453" ht="15" hidden="1" customHeight="1" x14ac:dyDescent="0.25"/>
    <row r="2454" ht="15" hidden="1" customHeight="1" x14ac:dyDescent="0.25"/>
    <row r="2455" ht="15" hidden="1" customHeight="1" x14ac:dyDescent="0.25"/>
    <row r="2456" ht="15" hidden="1" customHeight="1" x14ac:dyDescent="0.25"/>
    <row r="2457" ht="15" hidden="1" customHeight="1" x14ac:dyDescent="0.25"/>
    <row r="2458" ht="15" hidden="1" customHeight="1" x14ac:dyDescent="0.25"/>
    <row r="2459" ht="15" hidden="1" customHeight="1" x14ac:dyDescent="0.25"/>
    <row r="2460" ht="15" hidden="1" customHeight="1" x14ac:dyDescent="0.25"/>
    <row r="2461" ht="15" hidden="1" customHeight="1" x14ac:dyDescent="0.25"/>
    <row r="2462" ht="15" hidden="1" customHeight="1" x14ac:dyDescent="0.25"/>
    <row r="2463" ht="15" hidden="1" customHeight="1" x14ac:dyDescent="0.25"/>
    <row r="2464" ht="15" hidden="1" customHeight="1" x14ac:dyDescent="0.25"/>
    <row r="2465" ht="15" hidden="1" customHeight="1" x14ac:dyDescent="0.25"/>
    <row r="2466" ht="15" hidden="1" customHeight="1" x14ac:dyDescent="0.25"/>
    <row r="2467" ht="15" hidden="1" customHeight="1" x14ac:dyDescent="0.25"/>
    <row r="2468" ht="15" hidden="1" customHeight="1" x14ac:dyDescent="0.25"/>
    <row r="2469" ht="15" hidden="1" customHeight="1" x14ac:dyDescent="0.25"/>
    <row r="2470" ht="15" hidden="1" customHeight="1" x14ac:dyDescent="0.25"/>
    <row r="2471" ht="15" hidden="1" customHeight="1" x14ac:dyDescent="0.25"/>
    <row r="2472" ht="15" hidden="1" customHeight="1" x14ac:dyDescent="0.25"/>
    <row r="2473" ht="15" hidden="1" customHeight="1" x14ac:dyDescent="0.25"/>
    <row r="2474" ht="15" hidden="1" customHeight="1" x14ac:dyDescent="0.25"/>
    <row r="2475" ht="15" hidden="1" customHeight="1" x14ac:dyDescent="0.25"/>
    <row r="2476" ht="15" hidden="1" customHeight="1" x14ac:dyDescent="0.25"/>
    <row r="2477" ht="15" hidden="1" customHeight="1" x14ac:dyDescent="0.25"/>
    <row r="2478" ht="15" hidden="1" customHeight="1" x14ac:dyDescent="0.25"/>
    <row r="2479" ht="15" hidden="1" customHeight="1" x14ac:dyDescent="0.25"/>
    <row r="2480" ht="15" hidden="1" customHeight="1" x14ac:dyDescent="0.25"/>
    <row r="2481" ht="15" hidden="1" customHeight="1" x14ac:dyDescent="0.25"/>
    <row r="2482" ht="15" hidden="1" customHeight="1" x14ac:dyDescent="0.25"/>
    <row r="2483" ht="15" hidden="1" customHeight="1" x14ac:dyDescent="0.25"/>
    <row r="2484" ht="15" hidden="1" customHeight="1" x14ac:dyDescent="0.25"/>
    <row r="2485" ht="15" hidden="1" customHeight="1" x14ac:dyDescent="0.25"/>
    <row r="2486" ht="15" hidden="1" customHeight="1" x14ac:dyDescent="0.25"/>
    <row r="2487" ht="15" hidden="1" customHeight="1" x14ac:dyDescent="0.25"/>
    <row r="2488" ht="15" hidden="1" customHeight="1" x14ac:dyDescent="0.25"/>
    <row r="2489" ht="15" hidden="1" customHeight="1" x14ac:dyDescent="0.25"/>
    <row r="2490" ht="15" hidden="1" customHeight="1" x14ac:dyDescent="0.25"/>
    <row r="2491" ht="15" hidden="1" customHeight="1" x14ac:dyDescent="0.25"/>
    <row r="2492" ht="15" hidden="1" customHeight="1" x14ac:dyDescent="0.25"/>
    <row r="2493" ht="15" hidden="1" customHeight="1" x14ac:dyDescent="0.25"/>
    <row r="2494" ht="15" hidden="1" customHeight="1" x14ac:dyDescent="0.25"/>
    <row r="2495" ht="15" hidden="1" customHeight="1" x14ac:dyDescent="0.25"/>
    <row r="2496" ht="15" hidden="1" customHeight="1" x14ac:dyDescent="0.25"/>
    <row r="2497" ht="15" hidden="1" customHeight="1" x14ac:dyDescent="0.25"/>
    <row r="2498" ht="15" hidden="1" customHeight="1" x14ac:dyDescent="0.25"/>
    <row r="2499" ht="15" hidden="1" customHeight="1" x14ac:dyDescent="0.25"/>
    <row r="2500" ht="15" hidden="1" customHeight="1" x14ac:dyDescent="0.25"/>
    <row r="2501" ht="15" hidden="1" customHeight="1" x14ac:dyDescent="0.25"/>
    <row r="2502" ht="15" hidden="1" customHeight="1" x14ac:dyDescent="0.25"/>
    <row r="2503" ht="15" hidden="1" customHeight="1" x14ac:dyDescent="0.25"/>
    <row r="2504" ht="15" hidden="1" customHeight="1" x14ac:dyDescent="0.25"/>
    <row r="2505" ht="15" hidden="1" customHeight="1" x14ac:dyDescent="0.25"/>
    <row r="2506" ht="15" hidden="1" customHeight="1" x14ac:dyDescent="0.25"/>
    <row r="2507" ht="15" hidden="1" customHeight="1" x14ac:dyDescent="0.25"/>
    <row r="2508" ht="15" hidden="1" customHeight="1" x14ac:dyDescent="0.25"/>
    <row r="2509" ht="15" hidden="1" customHeight="1" x14ac:dyDescent="0.25"/>
    <row r="2510" ht="15" hidden="1" customHeight="1" x14ac:dyDescent="0.25"/>
    <row r="2511" ht="15" hidden="1" customHeight="1" x14ac:dyDescent="0.25"/>
    <row r="2512" ht="15" hidden="1" customHeight="1" x14ac:dyDescent="0.25"/>
    <row r="2513" ht="15" hidden="1" customHeight="1" x14ac:dyDescent="0.25"/>
    <row r="2514" ht="15" hidden="1" customHeight="1" x14ac:dyDescent="0.25"/>
    <row r="2515" ht="15" hidden="1" customHeight="1" x14ac:dyDescent="0.25"/>
    <row r="2516" ht="15" hidden="1" customHeight="1" x14ac:dyDescent="0.25"/>
    <row r="2517" ht="15" hidden="1" customHeight="1" x14ac:dyDescent="0.25"/>
    <row r="2518" ht="15" hidden="1" customHeight="1" x14ac:dyDescent="0.25"/>
    <row r="2519" ht="15" hidden="1" customHeight="1" x14ac:dyDescent="0.25"/>
    <row r="2520" ht="15" hidden="1" customHeight="1" x14ac:dyDescent="0.25"/>
    <row r="2521" ht="15" hidden="1" customHeight="1" x14ac:dyDescent="0.25"/>
    <row r="2522" ht="15" hidden="1" customHeight="1" x14ac:dyDescent="0.25"/>
    <row r="2523" ht="15" hidden="1" customHeight="1" x14ac:dyDescent="0.25"/>
    <row r="2524" ht="15" hidden="1" customHeight="1" x14ac:dyDescent="0.25"/>
    <row r="2525" ht="15" hidden="1" customHeight="1" x14ac:dyDescent="0.25"/>
    <row r="2526" ht="15" hidden="1" customHeight="1" x14ac:dyDescent="0.25"/>
    <row r="2527" ht="15" hidden="1" customHeight="1" x14ac:dyDescent="0.25"/>
    <row r="2528" ht="15" hidden="1" customHeight="1" x14ac:dyDescent="0.25"/>
    <row r="2529" ht="15" hidden="1" customHeight="1" x14ac:dyDescent="0.25"/>
    <row r="2530" ht="15" hidden="1" customHeight="1" x14ac:dyDescent="0.25"/>
    <row r="2531" ht="15" hidden="1" customHeight="1" x14ac:dyDescent="0.25"/>
    <row r="2532" ht="15" hidden="1" customHeight="1" x14ac:dyDescent="0.25"/>
    <row r="2533" ht="15" hidden="1" customHeight="1" x14ac:dyDescent="0.25"/>
    <row r="2534" ht="15" hidden="1" customHeight="1" x14ac:dyDescent="0.25"/>
    <row r="2535" ht="15" hidden="1" customHeight="1" x14ac:dyDescent="0.25"/>
    <row r="2536" ht="15" hidden="1" customHeight="1" x14ac:dyDescent="0.25"/>
    <row r="2537" ht="15" hidden="1" customHeight="1" x14ac:dyDescent="0.25"/>
    <row r="2538" ht="15" hidden="1" customHeight="1" x14ac:dyDescent="0.25"/>
    <row r="2539" ht="15" hidden="1" customHeight="1" x14ac:dyDescent="0.25"/>
    <row r="2540" ht="15" hidden="1" customHeight="1" x14ac:dyDescent="0.25"/>
    <row r="2541" ht="15" hidden="1" customHeight="1" x14ac:dyDescent="0.25"/>
    <row r="2542" ht="15" hidden="1" customHeight="1" x14ac:dyDescent="0.25"/>
    <row r="2543" ht="15" hidden="1" customHeight="1" x14ac:dyDescent="0.25"/>
    <row r="2544" ht="15" hidden="1" customHeight="1" x14ac:dyDescent="0.25"/>
    <row r="2545" ht="15" hidden="1" customHeight="1" x14ac:dyDescent="0.25"/>
    <row r="2546" ht="15" hidden="1" customHeight="1" x14ac:dyDescent="0.25"/>
    <row r="2547" ht="15" hidden="1" customHeight="1" x14ac:dyDescent="0.25"/>
    <row r="2548" ht="15" hidden="1" customHeight="1" x14ac:dyDescent="0.25"/>
    <row r="2549" ht="15" hidden="1" customHeight="1" x14ac:dyDescent="0.25"/>
    <row r="2550" ht="15" hidden="1" customHeight="1" x14ac:dyDescent="0.25"/>
    <row r="2551" ht="15" hidden="1" customHeight="1" x14ac:dyDescent="0.25"/>
    <row r="2552" ht="15" hidden="1" customHeight="1" x14ac:dyDescent="0.25"/>
    <row r="2553" ht="15" hidden="1" customHeight="1" x14ac:dyDescent="0.25"/>
    <row r="2554" ht="15" hidden="1" customHeight="1" x14ac:dyDescent="0.25"/>
    <row r="2555" ht="15" hidden="1" customHeight="1" x14ac:dyDescent="0.25"/>
    <row r="2556" ht="15" hidden="1" customHeight="1" x14ac:dyDescent="0.25"/>
    <row r="2557" ht="15" hidden="1" customHeight="1" x14ac:dyDescent="0.25"/>
    <row r="2558" ht="15" hidden="1" customHeight="1" x14ac:dyDescent="0.25"/>
    <row r="2559" ht="15" hidden="1" customHeight="1" x14ac:dyDescent="0.25"/>
    <row r="2560" ht="15" hidden="1" customHeight="1" x14ac:dyDescent="0.25"/>
    <row r="2561" ht="15" hidden="1" customHeight="1" x14ac:dyDescent="0.25"/>
    <row r="2562" ht="15" hidden="1" customHeight="1" x14ac:dyDescent="0.25"/>
    <row r="2563" ht="15" hidden="1" customHeight="1" x14ac:dyDescent="0.25"/>
    <row r="2564" ht="15" hidden="1" customHeight="1" x14ac:dyDescent="0.25"/>
    <row r="2565" ht="15" hidden="1" customHeight="1" x14ac:dyDescent="0.25"/>
    <row r="2566" ht="15" hidden="1" customHeight="1" x14ac:dyDescent="0.25"/>
    <row r="2567" ht="15" hidden="1" customHeight="1" x14ac:dyDescent="0.25"/>
    <row r="2568" ht="15" hidden="1" customHeight="1" x14ac:dyDescent="0.25"/>
    <row r="2569" ht="15" hidden="1" customHeight="1" x14ac:dyDescent="0.25"/>
    <row r="2570" ht="15" hidden="1" customHeight="1" x14ac:dyDescent="0.25"/>
    <row r="2571" ht="15" hidden="1" customHeight="1" x14ac:dyDescent="0.25"/>
    <row r="2572" ht="15" hidden="1" customHeight="1" x14ac:dyDescent="0.25"/>
    <row r="2573" ht="15" hidden="1" customHeight="1" x14ac:dyDescent="0.25"/>
    <row r="2574" ht="15" hidden="1" customHeight="1" x14ac:dyDescent="0.25"/>
    <row r="2575" ht="15" hidden="1" customHeight="1" x14ac:dyDescent="0.25"/>
    <row r="2576" ht="15" hidden="1" customHeight="1" x14ac:dyDescent="0.25"/>
    <row r="2577" ht="15" hidden="1" customHeight="1" x14ac:dyDescent="0.25"/>
    <row r="2578" ht="15" hidden="1" customHeight="1" x14ac:dyDescent="0.25"/>
    <row r="2579" ht="15" hidden="1" customHeight="1" x14ac:dyDescent="0.25"/>
    <row r="2580" ht="15" hidden="1" customHeight="1" x14ac:dyDescent="0.25"/>
    <row r="2581" ht="15" hidden="1" customHeight="1" x14ac:dyDescent="0.25"/>
    <row r="2582" ht="15" hidden="1" customHeight="1" x14ac:dyDescent="0.25"/>
    <row r="2583" ht="15" hidden="1" customHeight="1" x14ac:dyDescent="0.25"/>
    <row r="2584" ht="15" hidden="1" customHeight="1" x14ac:dyDescent="0.25"/>
    <row r="2585" ht="15" hidden="1" customHeight="1" x14ac:dyDescent="0.25"/>
    <row r="2586" ht="15" hidden="1" customHeight="1" x14ac:dyDescent="0.25"/>
    <row r="2587" ht="15" hidden="1" customHeight="1" x14ac:dyDescent="0.25"/>
    <row r="2588" ht="15" hidden="1" customHeight="1" x14ac:dyDescent="0.25"/>
    <row r="2589" ht="15" hidden="1" customHeight="1" x14ac:dyDescent="0.25"/>
    <row r="2590" ht="15" hidden="1" customHeight="1" x14ac:dyDescent="0.25"/>
    <row r="2591" ht="15" hidden="1" customHeight="1" x14ac:dyDescent="0.25"/>
    <row r="2592" ht="15" hidden="1" customHeight="1" x14ac:dyDescent="0.25"/>
    <row r="2593" ht="15" hidden="1" customHeight="1" x14ac:dyDescent="0.25"/>
    <row r="2594" ht="15" hidden="1" customHeight="1" x14ac:dyDescent="0.25"/>
    <row r="2595" ht="15" hidden="1" customHeight="1" x14ac:dyDescent="0.25"/>
    <row r="2596" ht="15" hidden="1" customHeight="1" x14ac:dyDescent="0.25"/>
    <row r="2597" ht="15" hidden="1" customHeight="1" x14ac:dyDescent="0.25"/>
    <row r="2598" ht="15" hidden="1" customHeight="1" x14ac:dyDescent="0.25"/>
    <row r="2599" ht="15" hidden="1" customHeight="1" x14ac:dyDescent="0.25"/>
    <row r="2600" ht="15" hidden="1" customHeight="1" x14ac:dyDescent="0.25"/>
    <row r="2601" ht="15" hidden="1" customHeight="1" x14ac:dyDescent="0.25"/>
    <row r="2602" ht="15" hidden="1" customHeight="1" x14ac:dyDescent="0.25"/>
    <row r="2603" ht="15" hidden="1" customHeight="1" x14ac:dyDescent="0.25"/>
    <row r="2604" ht="15" hidden="1" customHeight="1" x14ac:dyDescent="0.25"/>
    <row r="2605" ht="15" hidden="1" customHeight="1" x14ac:dyDescent="0.25"/>
    <row r="2606" ht="15" hidden="1" customHeight="1" x14ac:dyDescent="0.25"/>
    <row r="2607" ht="15" hidden="1" customHeight="1" x14ac:dyDescent="0.25"/>
    <row r="2608" ht="15" hidden="1" customHeight="1" x14ac:dyDescent="0.25"/>
    <row r="2609" ht="15" hidden="1" customHeight="1" x14ac:dyDescent="0.25"/>
    <row r="2610" ht="15" hidden="1" customHeight="1" x14ac:dyDescent="0.25"/>
    <row r="2611" ht="15" hidden="1" customHeight="1" x14ac:dyDescent="0.25"/>
    <row r="2612" ht="15" hidden="1" customHeight="1" x14ac:dyDescent="0.25"/>
    <row r="2613" ht="15" hidden="1" customHeight="1" x14ac:dyDescent="0.25"/>
    <row r="2614" ht="15" hidden="1" customHeight="1" x14ac:dyDescent="0.25"/>
    <row r="2615" ht="15" hidden="1" customHeight="1" x14ac:dyDescent="0.25"/>
    <row r="2616" ht="15" hidden="1" customHeight="1" x14ac:dyDescent="0.25"/>
    <row r="2617" ht="15" hidden="1" customHeight="1" x14ac:dyDescent="0.25"/>
    <row r="2618" ht="15" hidden="1" customHeight="1" x14ac:dyDescent="0.25"/>
    <row r="2619" ht="15" hidden="1" customHeight="1" x14ac:dyDescent="0.25"/>
    <row r="2620" ht="15" hidden="1" customHeight="1" x14ac:dyDescent="0.25"/>
    <row r="2621" ht="15" hidden="1" customHeight="1" x14ac:dyDescent="0.25"/>
    <row r="2622" ht="15" hidden="1" customHeight="1" x14ac:dyDescent="0.25"/>
    <row r="2623" ht="15" hidden="1" customHeight="1" x14ac:dyDescent="0.25"/>
    <row r="2624" ht="15" hidden="1" customHeight="1" x14ac:dyDescent="0.25"/>
    <row r="2625" ht="15" hidden="1" customHeight="1" x14ac:dyDescent="0.25"/>
    <row r="2626" ht="15" hidden="1" customHeight="1" x14ac:dyDescent="0.25"/>
    <row r="2627" ht="15" hidden="1" customHeight="1" x14ac:dyDescent="0.25"/>
    <row r="2628" ht="15" hidden="1" customHeight="1" x14ac:dyDescent="0.25"/>
    <row r="2629" ht="15" hidden="1" customHeight="1" x14ac:dyDescent="0.25"/>
    <row r="2630" ht="15" hidden="1" customHeight="1" x14ac:dyDescent="0.25"/>
    <row r="2631" ht="15" hidden="1" customHeight="1" x14ac:dyDescent="0.25"/>
    <row r="2632" ht="15" hidden="1" customHeight="1" x14ac:dyDescent="0.25"/>
    <row r="2633" ht="15" hidden="1" customHeight="1" x14ac:dyDescent="0.25"/>
    <row r="2634" ht="15" hidden="1" customHeight="1" x14ac:dyDescent="0.25"/>
    <row r="2635" ht="15" hidden="1" customHeight="1" x14ac:dyDescent="0.25"/>
    <row r="2636" ht="15" hidden="1" customHeight="1" x14ac:dyDescent="0.25"/>
    <row r="2637" ht="15" hidden="1" customHeight="1" x14ac:dyDescent="0.25"/>
    <row r="2638" ht="15" hidden="1" customHeight="1" x14ac:dyDescent="0.25"/>
    <row r="2639" ht="15" hidden="1" customHeight="1" x14ac:dyDescent="0.25"/>
    <row r="2640" ht="15" hidden="1" customHeight="1" x14ac:dyDescent="0.25"/>
    <row r="2641" ht="15" hidden="1" customHeight="1" x14ac:dyDescent="0.25"/>
    <row r="2642" ht="15" hidden="1" customHeight="1" x14ac:dyDescent="0.25"/>
    <row r="2643" ht="15" hidden="1" customHeight="1" x14ac:dyDescent="0.25"/>
    <row r="2644" ht="15" hidden="1" customHeight="1" x14ac:dyDescent="0.25"/>
    <row r="2645" ht="15" hidden="1" customHeight="1" x14ac:dyDescent="0.25"/>
    <row r="2646" ht="15" hidden="1" customHeight="1" x14ac:dyDescent="0.25"/>
    <row r="2647" ht="15" hidden="1" customHeight="1" x14ac:dyDescent="0.25"/>
    <row r="2648" ht="15" hidden="1" customHeight="1" x14ac:dyDescent="0.25"/>
    <row r="2649" ht="15" hidden="1" customHeight="1" x14ac:dyDescent="0.25"/>
    <row r="2650" ht="15" hidden="1" customHeight="1" x14ac:dyDescent="0.25"/>
    <row r="2651" ht="15" hidden="1" customHeight="1" x14ac:dyDescent="0.25"/>
    <row r="2652" ht="15" hidden="1" customHeight="1" x14ac:dyDescent="0.25"/>
    <row r="2653" ht="15" hidden="1" customHeight="1" x14ac:dyDescent="0.25"/>
    <row r="2654" ht="15" hidden="1" customHeight="1" x14ac:dyDescent="0.25"/>
    <row r="2655" ht="15" hidden="1" customHeight="1" x14ac:dyDescent="0.25"/>
    <row r="2656" ht="15" hidden="1" customHeight="1" x14ac:dyDescent="0.25"/>
    <row r="2657" ht="15" hidden="1" customHeight="1" x14ac:dyDescent="0.25"/>
    <row r="2658" ht="15" hidden="1" customHeight="1" x14ac:dyDescent="0.25"/>
    <row r="2659" ht="15" hidden="1" customHeight="1" x14ac:dyDescent="0.25"/>
    <row r="2660" ht="15" hidden="1" customHeight="1" x14ac:dyDescent="0.25"/>
    <row r="2661" ht="15" hidden="1" customHeight="1" x14ac:dyDescent="0.25"/>
    <row r="2662" ht="15" hidden="1" customHeight="1" x14ac:dyDescent="0.25"/>
    <row r="2663" ht="15" hidden="1" customHeight="1" x14ac:dyDescent="0.25"/>
    <row r="2664" ht="15" hidden="1" customHeight="1" x14ac:dyDescent="0.25"/>
    <row r="2665" ht="15" hidden="1" customHeight="1" x14ac:dyDescent="0.25"/>
    <row r="2666" ht="15" hidden="1" customHeight="1" x14ac:dyDescent="0.25"/>
    <row r="2667" ht="15" hidden="1" customHeight="1" x14ac:dyDescent="0.25"/>
    <row r="2668" ht="15" hidden="1" customHeight="1" x14ac:dyDescent="0.25"/>
    <row r="2669" ht="15" hidden="1" customHeight="1" x14ac:dyDescent="0.25"/>
    <row r="2670" ht="15" hidden="1" customHeight="1" x14ac:dyDescent="0.25"/>
    <row r="2671" ht="15" hidden="1" customHeight="1" x14ac:dyDescent="0.25"/>
    <row r="2672" ht="15" hidden="1" customHeight="1" x14ac:dyDescent="0.25"/>
    <row r="2673" ht="15" hidden="1" customHeight="1" x14ac:dyDescent="0.25"/>
    <row r="2674" ht="15" hidden="1" customHeight="1" x14ac:dyDescent="0.25"/>
    <row r="2675" ht="15" hidden="1" customHeight="1" x14ac:dyDescent="0.25"/>
    <row r="2676" ht="15" hidden="1" customHeight="1" x14ac:dyDescent="0.25"/>
    <row r="2677" ht="15" hidden="1" customHeight="1" x14ac:dyDescent="0.25"/>
    <row r="2678" ht="15" hidden="1" customHeight="1" x14ac:dyDescent="0.25"/>
    <row r="2679" ht="15" hidden="1" customHeight="1" x14ac:dyDescent="0.25"/>
    <row r="2680" ht="15" hidden="1" customHeight="1" x14ac:dyDescent="0.25"/>
    <row r="2681" ht="15" hidden="1" customHeight="1" x14ac:dyDescent="0.25"/>
    <row r="2682" ht="15" hidden="1" customHeight="1" x14ac:dyDescent="0.25"/>
    <row r="2683" ht="15" hidden="1" customHeight="1" x14ac:dyDescent="0.25"/>
    <row r="2684" ht="15" hidden="1" customHeight="1" x14ac:dyDescent="0.25"/>
    <row r="2685" ht="15" hidden="1" customHeight="1" x14ac:dyDescent="0.25"/>
    <row r="2686" ht="15" hidden="1" customHeight="1" x14ac:dyDescent="0.25"/>
    <row r="2687" ht="15" hidden="1" customHeight="1" x14ac:dyDescent="0.25"/>
    <row r="2688" ht="15" hidden="1" customHeight="1" x14ac:dyDescent="0.25"/>
    <row r="2689" ht="15" hidden="1" customHeight="1" x14ac:dyDescent="0.25"/>
    <row r="2690" ht="15" hidden="1" customHeight="1" x14ac:dyDescent="0.25"/>
    <row r="2691" ht="15" hidden="1" customHeight="1" x14ac:dyDescent="0.25"/>
    <row r="2692" ht="15" hidden="1" customHeight="1" x14ac:dyDescent="0.25"/>
    <row r="2693" ht="15" hidden="1" customHeight="1" x14ac:dyDescent="0.25"/>
    <row r="2694" ht="15" hidden="1" customHeight="1" x14ac:dyDescent="0.25"/>
    <row r="2695" ht="15" hidden="1" customHeight="1" x14ac:dyDescent="0.25"/>
    <row r="2696" ht="15" hidden="1" customHeight="1" x14ac:dyDescent="0.25"/>
    <row r="2697" ht="15" hidden="1" customHeight="1" x14ac:dyDescent="0.25"/>
    <row r="2698" ht="15" hidden="1" customHeight="1" x14ac:dyDescent="0.25"/>
    <row r="2699" ht="15" hidden="1" customHeight="1" x14ac:dyDescent="0.25"/>
    <row r="2700" ht="15" hidden="1" customHeight="1" x14ac:dyDescent="0.25"/>
    <row r="2701" ht="15" hidden="1" customHeight="1" x14ac:dyDescent="0.25"/>
    <row r="2702" ht="15" hidden="1" customHeight="1" x14ac:dyDescent="0.25"/>
    <row r="2703" ht="15" hidden="1" customHeight="1" x14ac:dyDescent="0.25"/>
    <row r="2704" ht="15" hidden="1" customHeight="1" x14ac:dyDescent="0.25"/>
    <row r="2705" ht="15" hidden="1" customHeight="1" x14ac:dyDescent="0.25"/>
    <row r="2706" ht="15" hidden="1" customHeight="1" x14ac:dyDescent="0.25"/>
    <row r="2707" ht="15" hidden="1" customHeight="1" x14ac:dyDescent="0.25"/>
    <row r="2708" ht="15" hidden="1" customHeight="1" x14ac:dyDescent="0.25"/>
    <row r="2709" ht="15" hidden="1" customHeight="1" x14ac:dyDescent="0.25"/>
    <row r="2710" ht="15" hidden="1" customHeight="1" x14ac:dyDescent="0.25"/>
    <row r="2711" ht="15" hidden="1" customHeight="1" x14ac:dyDescent="0.25"/>
    <row r="2712" ht="15" hidden="1" customHeight="1" x14ac:dyDescent="0.25"/>
    <row r="2713" ht="15" hidden="1" customHeight="1" x14ac:dyDescent="0.25"/>
    <row r="2714" ht="15" hidden="1" customHeight="1" x14ac:dyDescent="0.25"/>
    <row r="2715" ht="15" hidden="1" customHeight="1" x14ac:dyDescent="0.25"/>
    <row r="2716" ht="15" hidden="1" customHeight="1" x14ac:dyDescent="0.25"/>
    <row r="2717" ht="15" hidden="1" customHeight="1" x14ac:dyDescent="0.25"/>
    <row r="2718" ht="15" hidden="1" customHeight="1" x14ac:dyDescent="0.25"/>
    <row r="2719" ht="15" hidden="1" customHeight="1" x14ac:dyDescent="0.25"/>
    <row r="2720" ht="15" hidden="1" customHeight="1" x14ac:dyDescent="0.25"/>
    <row r="2721" ht="15" hidden="1" customHeight="1" x14ac:dyDescent="0.25"/>
    <row r="2722" ht="15" hidden="1" customHeight="1" x14ac:dyDescent="0.25"/>
    <row r="2723" ht="15" hidden="1" customHeight="1" x14ac:dyDescent="0.25"/>
    <row r="2724" ht="15" hidden="1" customHeight="1" x14ac:dyDescent="0.25"/>
    <row r="2725" ht="15" hidden="1" customHeight="1" x14ac:dyDescent="0.25"/>
    <row r="2726" ht="15" hidden="1" customHeight="1" x14ac:dyDescent="0.25"/>
    <row r="2727" ht="15" hidden="1" customHeight="1" x14ac:dyDescent="0.25"/>
    <row r="2728" ht="15" hidden="1" customHeight="1" x14ac:dyDescent="0.25"/>
    <row r="2729" ht="15" hidden="1" customHeight="1" x14ac:dyDescent="0.25"/>
    <row r="2730" ht="15" hidden="1" customHeight="1" x14ac:dyDescent="0.25"/>
    <row r="2731" ht="15" hidden="1" customHeight="1" x14ac:dyDescent="0.25"/>
    <row r="2732" ht="15" hidden="1" customHeight="1" x14ac:dyDescent="0.25"/>
    <row r="2733" ht="15" hidden="1" customHeight="1" x14ac:dyDescent="0.25"/>
    <row r="2734" ht="15" hidden="1" customHeight="1" x14ac:dyDescent="0.25"/>
    <row r="2735" ht="15" hidden="1" customHeight="1" x14ac:dyDescent="0.25"/>
    <row r="2736" ht="15" hidden="1" customHeight="1" x14ac:dyDescent="0.25"/>
    <row r="2737" ht="15" hidden="1" customHeight="1" x14ac:dyDescent="0.25"/>
    <row r="2738" ht="15" hidden="1" customHeight="1" x14ac:dyDescent="0.25"/>
    <row r="2739" ht="15" hidden="1" customHeight="1" x14ac:dyDescent="0.25"/>
    <row r="2740" ht="15" hidden="1" customHeight="1" x14ac:dyDescent="0.25"/>
    <row r="2741" ht="15" hidden="1" customHeight="1" x14ac:dyDescent="0.25"/>
    <row r="2742" ht="15" hidden="1" customHeight="1" x14ac:dyDescent="0.25"/>
    <row r="2743" ht="15" hidden="1" customHeight="1" x14ac:dyDescent="0.25"/>
    <row r="2744" ht="15" hidden="1" customHeight="1" x14ac:dyDescent="0.25"/>
    <row r="2745" ht="15" hidden="1" customHeight="1" x14ac:dyDescent="0.25"/>
    <row r="2746" ht="15" hidden="1" customHeight="1" x14ac:dyDescent="0.25"/>
    <row r="2747" ht="15" hidden="1" customHeight="1" x14ac:dyDescent="0.25"/>
    <row r="2748" ht="15" hidden="1" customHeight="1" x14ac:dyDescent="0.25"/>
    <row r="2749" ht="15" hidden="1" customHeight="1" x14ac:dyDescent="0.25"/>
    <row r="2750" ht="15" hidden="1" customHeight="1" x14ac:dyDescent="0.25"/>
    <row r="2751" ht="15" hidden="1" customHeight="1" x14ac:dyDescent="0.25"/>
    <row r="2752" ht="15" hidden="1" customHeight="1" x14ac:dyDescent="0.25"/>
    <row r="2753" ht="15" hidden="1" customHeight="1" x14ac:dyDescent="0.25"/>
    <row r="2754" ht="15" hidden="1" customHeight="1" x14ac:dyDescent="0.25"/>
    <row r="2755" ht="15" hidden="1" customHeight="1" x14ac:dyDescent="0.25"/>
    <row r="2756" ht="15" hidden="1" customHeight="1" x14ac:dyDescent="0.25"/>
    <row r="2757" ht="15" hidden="1" customHeight="1" x14ac:dyDescent="0.25"/>
    <row r="2758" ht="15" hidden="1" customHeight="1" x14ac:dyDescent="0.25"/>
    <row r="2759" ht="15" hidden="1" customHeight="1" x14ac:dyDescent="0.25"/>
    <row r="2760" ht="15" hidden="1" customHeight="1" x14ac:dyDescent="0.25"/>
    <row r="2761" ht="15" hidden="1" customHeight="1" x14ac:dyDescent="0.25"/>
    <row r="2762" ht="15" hidden="1" customHeight="1" x14ac:dyDescent="0.25"/>
    <row r="2763" ht="15" hidden="1" customHeight="1" x14ac:dyDescent="0.25"/>
    <row r="2764" ht="15" hidden="1" customHeight="1" x14ac:dyDescent="0.25"/>
    <row r="2765" ht="15" hidden="1" customHeight="1" x14ac:dyDescent="0.25"/>
    <row r="2766" ht="15" hidden="1" customHeight="1" x14ac:dyDescent="0.25"/>
    <row r="2767" ht="15" hidden="1" customHeight="1" x14ac:dyDescent="0.25"/>
    <row r="2768" ht="15" hidden="1" customHeight="1" x14ac:dyDescent="0.25"/>
    <row r="2769" ht="15" hidden="1" customHeight="1" x14ac:dyDescent="0.25"/>
    <row r="2770" ht="15" hidden="1" customHeight="1" x14ac:dyDescent="0.25"/>
    <row r="2771" ht="15" hidden="1" customHeight="1" x14ac:dyDescent="0.25"/>
    <row r="2772" ht="15" hidden="1" customHeight="1" x14ac:dyDescent="0.25"/>
    <row r="2773" ht="15" hidden="1" customHeight="1" x14ac:dyDescent="0.25"/>
    <row r="2774" ht="15" hidden="1" customHeight="1" x14ac:dyDescent="0.25"/>
    <row r="2775" ht="15" hidden="1" customHeight="1" x14ac:dyDescent="0.25"/>
    <row r="2776" ht="15" hidden="1" customHeight="1" x14ac:dyDescent="0.25"/>
    <row r="2777" ht="15" hidden="1" customHeight="1" x14ac:dyDescent="0.25"/>
    <row r="2778" ht="15" hidden="1" customHeight="1" x14ac:dyDescent="0.25"/>
    <row r="2779" ht="15" hidden="1" customHeight="1" x14ac:dyDescent="0.25"/>
    <row r="2780" ht="15" hidden="1" customHeight="1" x14ac:dyDescent="0.25"/>
    <row r="2781" ht="15" hidden="1" customHeight="1" x14ac:dyDescent="0.25"/>
    <row r="2782" ht="15" hidden="1" customHeight="1" x14ac:dyDescent="0.25"/>
    <row r="2783" ht="15" hidden="1" customHeight="1" x14ac:dyDescent="0.25"/>
    <row r="2784" ht="15" hidden="1" customHeight="1" x14ac:dyDescent="0.25"/>
    <row r="2785" ht="15" hidden="1" customHeight="1" x14ac:dyDescent="0.25"/>
    <row r="2786" ht="15" hidden="1" customHeight="1" x14ac:dyDescent="0.25"/>
    <row r="2787" ht="15" hidden="1" customHeight="1" x14ac:dyDescent="0.25"/>
    <row r="2788" ht="15" hidden="1" customHeight="1" x14ac:dyDescent="0.25"/>
    <row r="2789" ht="15" hidden="1" customHeight="1" x14ac:dyDescent="0.25"/>
    <row r="2790" ht="15" hidden="1" customHeight="1" x14ac:dyDescent="0.25"/>
    <row r="2791" ht="15" hidden="1" customHeight="1" x14ac:dyDescent="0.25"/>
    <row r="2792" ht="15" hidden="1" customHeight="1" x14ac:dyDescent="0.25"/>
    <row r="2793" ht="15" hidden="1" customHeight="1" x14ac:dyDescent="0.25"/>
    <row r="2794" ht="15" hidden="1" customHeight="1" x14ac:dyDescent="0.25"/>
    <row r="2795" ht="15" hidden="1" customHeight="1" x14ac:dyDescent="0.25"/>
    <row r="2796" ht="15" hidden="1" customHeight="1" x14ac:dyDescent="0.25"/>
    <row r="2797" ht="15" hidden="1" customHeight="1" x14ac:dyDescent="0.25"/>
    <row r="2798" ht="15" hidden="1" customHeight="1" x14ac:dyDescent="0.25"/>
    <row r="2799" ht="15" hidden="1" customHeight="1" x14ac:dyDescent="0.25"/>
    <row r="2800" ht="15" hidden="1" customHeight="1" x14ac:dyDescent="0.25"/>
    <row r="2801" ht="15" hidden="1" customHeight="1" x14ac:dyDescent="0.25"/>
    <row r="2802" ht="15" hidden="1" customHeight="1" x14ac:dyDescent="0.25"/>
    <row r="2803" ht="15" hidden="1" customHeight="1" x14ac:dyDescent="0.25"/>
    <row r="2804" ht="15" hidden="1" customHeight="1" x14ac:dyDescent="0.25"/>
    <row r="2805" ht="15" hidden="1" customHeight="1" x14ac:dyDescent="0.25"/>
    <row r="2806" ht="15" hidden="1" customHeight="1" x14ac:dyDescent="0.25"/>
    <row r="2807" ht="15" hidden="1" customHeight="1" x14ac:dyDescent="0.25"/>
    <row r="2808" ht="15" hidden="1" customHeight="1" x14ac:dyDescent="0.25"/>
    <row r="2809" ht="15" hidden="1" customHeight="1" x14ac:dyDescent="0.25"/>
    <row r="2810" ht="15" hidden="1" customHeight="1" x14ac:dyDescent="0.25"/>
    <row r="2811" ht="15" hidden="1" customHeight="1" x14ac:dyDescent="0.25"/>
    <row r="2812" ht="15" hidden="1" customHeight="1" x14ac:dyDescent="0.25"/>
    <row r="2813" ht="15" hidden="1" customHeight="1" x14ac:dyDescent="0.25"/>
    <row r="2814" ht="15" hidden="1" customHeight="1" x14ac:dyDescent="0.25"/>
    <row r="2815" ht="15" hidden="1" customHeight="1" x14ac:dyDescent="0.25"/>
    <row r="2816" ht="15" hidden="1" customHeight="1" x14ac:dyDescent="0.25"/>
    <row r="2817" ht="15" hidden="1" customHeight="1" x14ac:dyDescent="0.25"/>
    <row r="2818" ht="15" hidden="1" customHeight="1" x14ac:dyDescent="0.25"/>
    <row r="2819" ht="15" hidden="1" customHeight="1" x14ac:dyDescent="0.25"/>
    <row r="2820" ht="15" hidden="1" customHeight="1" x14ac:dyDescent="0.25"/>
    <row r="2821" ht="15" hidden="1" customHeight="1" x14ac:dyDescent="0.25"/>
    <row r="2822" ht="15" hidden="1" customHeight="1" x14ac:dyDescent="0.25"/>
    <row r="2823" ht="15" hidden="1" customHeight="1" x14ac:dyDescent="0.25"/>
    <row r="2824" ht="15" hidden="1" customHeight="1" x14ac:dyDescent="0.25"/>
    <row r="2825" ht="15" hidden="1" customHeight="1" x14ac:dyDescent="0.25"/>
    <row r="2826" ht="15" hidden="1" customHeight="1" x14ac:dyDescent="0.25"/>
    <row r="2827" ht="15" hidden="1" customHeight="1" x14ac:dyDescent="0.25"/>
    <row r="2828" ht="15" hidden="1" customHeight="1" x14ac:dyDescent="0.25"/>
    <row r="2829" ht="15" hidden="1" customHeight="1" x14ac:dyDescent="0.25"/>
    <row r="2830" ht="15" hidden="1" customHeight="1" x14ac:dyDescent="0.25"/>
    <row r="2831" ht="15" hidden="1" customHeight="1" x14ac:dyDescent="0.25"/>
    <row r="2832" ht="15" hidden="1" customHeight="1" x14ac:dyDescent="0.25"/>
    <row r="2833" ht="15" hidden="1" customHeight="1" x14ac:dyDescent="0.25"/>
    <row r="2834" ht="15" hidden="1" customHeight="1" x14ac:dyDescent="0.25"/>
    <row r="2835" ht="15" hidden="1" customHeight="1" x14ac:dyDescent="0.25"/>
    <row r="2836" ht="15" hidden="1" customHeight="1" x14ac:dyDescent="0.25"/>
    <row r="2837" ht="15" hidden="1" customHeight="1" x14ac:dyDescent="0.25"/>
    <row r="2838" ht="15" hidden="1" customHeight="1" x14ac:dyDescent="0.25"/>
    <row r="2839" ht="15" hidden="1" customHeight="1" x14ac:dyDescent="0.25"/>
    <row r="2840" ht="15" hidden="1" customHeight="1" x14ac:dyDescent="0.25"/>
    <row r="2841" ht="15" hidden="1" customHeight="1" x14ac:dyDescent="0.25"/>
    <row r="2842" ht="15" hidden="1" customHeight="1" x14ac:dyDescent="0.25"/>
    <row r="2843" ht="15" hidden="1" customHeight="1" x14ac:dyDescent="0.25"/>
    <row r="2844" ht="15" hidden="1" customHeight="1" x14ac:dyDescent="0.25"/>
    <row r="2845" ht="15" hidden="1" customHeight="1" x14ac:dyDescent="0.25"/>
    <row r="2846" ht="15" hidden="1" customHeight="1" x14ac:dyDescent="0.25"/>
    <row r="2847" ht="15" hidden="1" customHeight="1" x14ac:dyDescent="0.25"/>
    <row r="2848" ht="15" hidden="1" customHeight="1" x14ac:dyDescent="0.25"/>
    <row r="2849" ht="15" hidden="1" customHeight="1" x14ac:dyDescent="0.25"/>
    <row r="2850" ht="15" hidden="1" customHeight="1" x14ac:dyDescent="0.25"/>
    <row r="2851" ht="15" hidden="1" customHeight="1" x14ac:dyDescent="0.25"/>
    <row r="2852" ht="15" hidden="1" customHeight="1" x14ac:dyDescent="0.25"/>
    <row r="2853" ht="15" hidden="1" customHeight="1" x14ac:dyDescent="0.25"/>
    <row r="2854" ht="15" hidden="1" customHeight="1" x14ac:dyDescent="0.25"/>
    <row r="2855" ht="15" hidden="1" customHeight="1" x14ac:dyDescent="0.25"/>
    <row r="2856" ht="15" hidden="1" customHeight="1" x14ac:dyDescent="0.25"/>
    <row r="2857" ht="15" hidden="1" customHeight="1" x14ac:dyDescent="0.25"/>
    <row r="2858" ht="15" hidden="1" customHeight="1" x14ac:dyDescent="0.25"/>
    <row r="2859" ht="15" hidden="1" customHeight="1" x14ac:dyDescent="0.25"/>
    <row r="2860" ht="15" hidden="1" customHeight="1" x14ac:dyDescent="0.25"/>
    <row r="2861" ht="15" hidden="1" customHeight="1" x14ac:dyDescent="0.25"/>
    <row r="2862" ht="15" hidden="1" customHeight="1" x14ac:dyDescent="0.25"/>
    <row r="2863" ht="15" hidden="1" customHeight="1" x14ac:dyDescent="0.25"/>
    <row r="2864" ht="15" hidden="1" customHeight="1" x14ac:dyDescent="0.25"/>
    <row r="2865" ht="15" hidden="1" customHeight="1" x14ac:dyDescent="0.25"/>
    <row r="2866" ht="15" hidden="1" customHeight="1" x14ac:dyDescent="0.25"/>
    <row r="2867" ht="15" hidden="1" customHeight="1" x14ac:dyDescent="0.25"/>
    <row r="2868" ht="15" hidden="1" customHeight="1" x14ac:dyDescent="0.25"/>
    <row r="2869" ht="15" hidden="1" customHeight="1" x14ac:dyDescent="0.25"/>
    <row r="2870" ht="15" hidden="1" customHeight="1" x14ac:dyDescent="0.25"/>
    <row r="2871" ht="15" hidden="1" customHeight="1" x14ac:dyDescent="0.25"/>
    <row r="2872" ht="15" hidden="1" customHeight="1" x14ac:dyDescent="0.25"/>
    <row r="2873" ht="15" hidden="1" customHeight="1" x14ac:dyDescent="0.25"/>
    <row r="2874" ht="15" hidden="1" customHeight="1" x14ac:dyDescent="0.25"/>
    <row r="2875" ht="15" hidden="1" customHeight="1" x14ac:dyDescent="0.25"/>
    <row r="2876" ht="15" hidden="1" customHeight="1" x14ac:dyDescent="0.25"/>
    <row r="2877" ht="15" hidden="1" customHeight="1" x14ac:dyDescent="0.25"/>
    <row r="2878" ht="15" hidden="1" customHeight="1" x14ac:dyDescent="0.25"/>
    <row r="2879" ht="15" hidden="1" customHeight="1" x14ac:dyDescent="0.25"/>
    <row r="2880" ht="15" hidden="1" customHeight="1" x14ac:dyDescent="0.25"/>
    <row r="2881" ht="15" hidden="1" customHeight="1" x14ac:dyDescent="0.25"/>
    <row r="2882" ht="15" hidden="1" customHeight="1" x14ac:dyDescent="0.25"/>
    <row r="2883" ht="15" hidden="1" customHeight="1" x14ac:dyDescent="0.25"/>
    <row r="2884" ht="15" hidden="1" customHeight="1" x14ac:dyDescent="0.25"/>
    <row r="2885" ht="15" hidden="1" customHeight="1" x14ac:dyDescent="0.25"/>
    <row r="2886" ht="15" hidden="1" customHeight="1" x14ac:dyDescent="0.25"/>
    <row r="2887" ht="15" hidden="1" customHeight="1" x14ac:dyDescent="0.25"/>
    <row r="2888" ht="15" hidden="1" customHeight="1" x14ac:dyDescent="0.25"/>
    <row r="2889" ht="15" hidden="1" customHeight="1" x14ac:dyDescent="0.25"/>
    <row r="2890" ht="15" hidden="1" customHeight="1" x14ac:dyDescent="0.25"/>
    <row r="2891" ht="15" hidden="1" customHeight="1" x14ac:dyDescent="0.25"/>
    <row r="2892" ht="15" hidden="1" customHeight="1" x14ac:dyDescent="0.25"/>
    <row r="2893" ht="15" hidden="1" customHeight="1" x14ac:dyDescent="0.25"/>
    <row r="2894" ht="15" hidden="1" customHeight="1" x14ac:dyDescent="0.25"/>
    <row r="2895" ht="15" hidden="1" customHeight="1" x14ac:dyDescent="0.25"/>
    <row r="2896" ht="15" hidden="1" customHeight="1" x14ac:dyDescent="0.25"/>
    <row r="2897" ht="15" hidden="1" customHeight="1" x14ac:dyDescent="0.25"/>
    <row r="2898" ht="15" hidden="1" customHeight="1" x14ac:dyDescent="0.25"/>
    <row r="2899" ht="15" hidden="1" customHeight="1" x14ac:dyDescent="0.25"/>
    <row r="2900" ht="15" hidden="1" customHeight="1" x14ac:dyDescent="0.25"/>
    <row r="2901" ht="15" hidden="1" customHeight="1" x14ac:dyDescent="0.25"/>
    <row r="2902" ht="15" hidden="1" customHeight="1" x14ac:dyDescent="0.25"/>
    <row r="2903" ht="15" hidden="1" customHeight="1" x14ac:dyDescent="0.25"/>
    <row r="2904" ht="15" hidden="1" customHeight="1" x14ac:dyDescent="0.25"/>
    <row r="2905" ht="15" hidden="1" customHeight="1" x14ac:dyDescent="0.25"/>
    <row r="2906" ht="15" hidden="1" customHeight="1" x14ac:dyDescent="0.25"/>
    <row r="2907" ht="15" hidden="1" customHeight="1" x14ac:dyDescent="0.25"/>
    <row r="2908" ht="15" hidden="1" customHeight="1" x14ac:dyDescent="0.25"/>
    <row r="2909" ht="15" hidden="1" customHeight="1" x14ac:dyDescent="0.25"/>
    <row r="2910" ht="15" hidden="1" customHeight="1" x14ac:dyDescent="0.25"/>
    <row r="2911" ht="15" hidden="1" customHeight="1" x14ac:dyDescent="0.25"/>
    <row r="2912" ht="15" hidden="1" customHeight="1" x14ac:dyDescent="0.25"/>
    <row r="2913" ht="15" hidden="1" customHeight="1" x14ac:dyDescent="0.25"/>
    <row r="2914" ht="15" hidden="1" customHeight="1" x14ac:dyDescent="0.25"/>
    <row r="2915" ht="15" hidden="1" customHeight="1" x14ac:dyDescent="0.25"/>
    <row r="2916" ht="15" hidden="1" customHeight="1" x14ac:dyDescent="0.25"/>
    <row r="2917" ht="15" hidden="1" customHeight="1" x14ac:dyDescent="0.25"/>
    <row r="2918" ht="15" hidden="1" customHeight="1" x14ac:dyDescent="0.25"/>
    <row r="2919" ht="15" hidden="1" customHeight="1" x14ac:dyDescent="0.25"/>
    <row r="2920" ht="15" hidden="1" customHeight="1" x14ac:dyDescent="0.25"/>
    <row r="2921" ht="15" hidden="1" customHeight="1" x14ac:dyDescent="0.25"/>
    <row r="2922" ht="15" hidden="1" customHeight="1" x14ac:dyDescent="0.25"/>
    <row r="2923" ht="15" hidden="1" customHeight="1" x14ac:dyDescent="0.25"/>
    <row r="2924" ht="15" hidden="1" customHeight="1" x14ac:dyDescent="0.25"/>
    <row r="2925" ht="15" hidden="1" customHeight="1" x14ac:dyDescent="0.25"/>
    <row r="2926" ht="15" hidden="1" customHeight="1" x14ac:dyDescent="0.25"/>
    <row r="2927" ht="15" hidden="1" customHeight="1" x14ac:dyDescent="0.25"/>
    <row r="2928" ht="15" hidden="1" customHeight="1" x14ac:dyDescent="0.25"/>
    <row r="2929" ht="15" hidden="1" customHeight="1" x14ac:dyDescent="0.25"/>
    <row r="2930" ht="15" hidden="1" customHeight="1" x14ac:dyDescent="0.25"/>
    <row r="2931" ht="15" hidden="1" customHeight="1" x14ac:dyDescent="0.25"/>
    <row r="2932" ht="15" hidden="1" customHeight="1" x14ac:dyDescent="0.25"/>
    <row r="2933" ht="15" hidden="1" customHeight="1" x14ac:dyDescent="0.25"/>
    <row r="2934" ht="15" hidden="1" customHeight="1" x14ac:dyDescent="0.25"/>
    <row r="2935" ht="15" hidden="1" customHeight="1" x14ac:dyDescent="0.25"/>
    <row r="2936" ht="15" hidden="1" customHeight="1" x14ac:dyDescent="0.25"/>
    <row r="2937" ht="15" hidden="1" customHeight="1" x14ac:dyDescent="0.25"/>
    <row r="2938" ht="15" hidden="1" customHeight="1" x14ac:dyDescent="0.25"/>
    <row r="2939" ht="15" hidden="1" customHeight="1" x14ac:dyDescent="0.25"/>
    <row r="2940" ht="15" hidden="1" customHeight="1" x14ac:dyDescent="0.25"/>
    <row r="2941" ht="15" hidden="1" customHeight="1" x14ac:dyDescent="0.25"/>
    <row r="2942" ht="15" hidden="1" customHeight="1" x14ac:dyDescent="0.25"/>
    <row r="2943" ht="15" hidden="1" customHeight="1" x14ac:dyDescent="0.25"/>
    <row r="2944" ht="15" hidden="1" customHeight="1" x14ac:dyDescent="0.25"/>
    <row r="2945" ht="15" hidden="1" customHeight="1" x14ac:dyDescent="0.25"/>
    <row r="2946" ht="15" hidden="1" customHeight="1" x14ac:dyDescent="0.25"/>
    <row r="2947" ht="15" hidden="1" customHeight="1" x14ac:dyDescent="0.25"/>
    <row r="2948" ht="15" hidden="1" customHeight="1" x14ac:dyDescent="0.25"/>
    <row r="2949" ht="15" hidden="1" customHeight="1" x14ac:dyDescent="0.25"/>
    <row r="2950" ht="15" hidden="1" customHeight="1" x14ac:dyDescent="0.25"/>
    <row r="2951" ht="15" hidden="1" customHeight="1" x14ac:dyDescent="0.25"/>
    <row r="2952" ht="15" hidden="1" customHeight="1" x14ac:dyDescent="0.25"/>
    <row r="2953" ht="15" hidden="1" customHeight="1" x14ac:dyDescent="0.25"/>
    <row r="2954" ht="15" hidden="1" customHeight="1" x14ac:dyDescent="0.25"/>
    <row r="2955" ht="15" hidden="1" customHeight="1" x14ac:dyDescent="0.25"/>
    <row r="2956" ht="15" hidden="1" customHeight="1" x14ac:dyDescent="0.25"/>
    <row r="2957" ht="15" hidden="1" customHeight="1" x14ac:dyDescent="0.25"/>
    <row r="2958" ht="15" hidden="1" customHeight="1" x14ac:dyDescent="0.25"/>
    <row r="2959" ht="15" hidden="1" customHeight="1" x14ac:dyDescent="0.25"/>
    <row r="2960" ht="15" hidden="1" customHeight="1" x14ac:dyDescent="0.25"/>
    <row r="2961" ht="15" hidden="1" customHeight="1" x14ac:dyDescent="0.25"/>
    <row r="2962" ht="15" hidden="1" customHeight="1" x14ac:dyDescent="0.25"/>
    <row r="2963" ht="15" hidden="1" customHeight="1" x14ac:dyDescent="0.25"/>
    <row r="2964" ht="15" hidden="1" customHeight="1" x14ac:dyDescent="0.25"/>
    <row r="2965" ht="15" hidden="1" customHeight="1" x14ac:dyDescent="0.25"/>
    <row r="2966" ht="15" hidden="1" customHeight="1" x14ac:dyDescent="0.25"/>
    <row r="2967" ht="15" hidden="1" customHeight="1" x14ac:dyDescent="0.25"/>
    <row r="2968" ht="15" hidden="1" customHeight="1" x14ac:dyDescent="0.25"/>
    <row r="2969" ht="15" hidden="1" customHeight="1" x14ac:dyDescent="0.25"/>
    <row r="2970" ht="15" hidden="1" customHeight="1" x14ac:dyDescent="0.25"/>
    <row r="2971" ht="15" hidden="1" customHeight="1" x14ac:dyDescent="0.25"/>
    <row r="2972" ht="15" hidden="1" customHeight="1" x14ac:dyDescent="0.25"/>
    <row r="2973" ht="15" hidden="1" customHeight="1" x14ac:dyDescent="0.25"/>
    <row r="2974" ht="15" hidden="1" customHeight="1" x14ac:dyDescent="0.25"/>
    <row r="2975" ht="15" hidden="1" customHeight="1" x14ac:dyDescent="0.25"/>
    <row r="2976" ht="15" hidden="1" customHeight="1" x14ac:dyDescent="0.25"/>
    <row r="2977" ht="15" hidden="1" customHeight="1" x14ac:dyDescent="0.25"/>
    <row r="2978" ht="15" hidden="1" customHeight="1" x14ac:dyDescent="0.25"/>
    <row r="2979" ht="15" hidden="1" customHeight="1" x14ac:dyDescent="0.25"/>
    <row r="2980" ht="15" hidden="1" customHeight="1" x14ac:dyDescent="0.25"/>
    <row r="2981" ht="15" hidden="1" customHeight="1" x14ac:dyDescent="0.25"/>
    <row r="2982" ht="15" hidden="1" customHeight="1" x14ac:dyDescent="0.25"/>
    <row r="2983" ht="15" hidden="1" customHeight="1" x14ac:dyDescent="0.25"/>
    <row r="2984" ht="15" hidden="1" customHeight="1" x14ac:dyDescent="0.25"/>
    <row r="2985" ht="15" hidden="1" customHeight="1" x14ac:dyDescent="0.25"/>
    <row r="2986" ht="15" hidden="1" customHeight="1" x14ac:dyDescent="0.25"/>
    <row r="2987" ht="15" hidden="1" customHeight="1" x14ac:dyDescent="0.25"/>
    <row r="2988" ht="15" hidden="1" customHeight="1" x14ac:dyDescent="0.25"/>
    <row r="2989" ht="15" hidden="1" customHeight="1" x14ac:dyDescent="0.25"/>
    <row r="2990" ht="15" hidden="1" customHeight="1" x14ac:dyDescent="0.25"/>
    <row r="2991" ht="15" hidden="1" customHeight="1" x14ac:dyDescent="0.25"/>
    <row r="2992" ht="15" hidden="1" customHeight="1" x14ac:dyDescent="0.25"/>
    <row r="2993" ht="15" hidden="1" customHeight="1" x14ac:dyDescent="0.25"/>
    <row r="2994" ht="15" hidden="1" customHeight="1" x14ac:dyDescent="0.25"/>
    <row r="2995" ht="15" hidden="1" customHeight="1" x14ac:dyDescent="0.25"/>
    <row r="2996" ht="15" hidden="1" customHeight="1" x14ac:dyDescent="0.25"/>
    <row r="2997" ht="15" hidden="1" customHeight="1" x14ac:dyDescent="0.25"/>
    <row r="2998" ht="15" hidden="1" customHeight="1" x14ac:dyDescent="0.25"/>
    <row r="2999" ht="15" hidden="1" customHeight="1" x14ac:dyDescent="0.25"/>
    <row r="3000" ht="15" hidden="1" customHeight="1" x14ac:dyDescent="0.25"/>
    <row r="3001" ht="15" hidden="1" customHeight="1" x14ac:dyDescent="0.25"/>
    <row r="3002" ht="15" hidden="1" customHeight="1" x14ac:dyDescent="0.25"/>
    <row r="3003" ht="15" hidden="1" customHeight="1" x14ac:dyDescent="0.25"/>
    <row r="3004" ht="15" hidden="1" customHeight="1" x14ac:dyDescent="0.25"/>
    <row r="3005" ht="15" hidden="1" customHeight="1" x14ac:dyDescent="0.25"/>
    <row r="3006" ht="15" hidden="1" customHeight="1" x14ac:dyDescent="0.25"/>
    <row r="3007" ht="15" hidden="1" customHeight="1" x14ac:dyDescent="0.25"/>
    <row r="3008" ht="15" hidden="1" customHeight="1" x14ac:dyDescent="0.25"/>
    <row r="3009" ht="15" hidden="1" customHeight="1" x14ac:dyDescent="0.25"/>
    <row r="3010" ht="15" hidden="1" customHeight="1" x14ac:dyDescent="0.25"/>
    <row r="3011" ht="15" hidden="1" customHeight="1" x14ac:dyDescent="0.25"/>
    <row r="3012" ht="15" hidden="1" customHeight="1" x14ac:dyDescent="0.25"/>
    <row r="3013" ht="15" hidden="1" customHeight="1" x14ac:dyDescent="0.25"/>
    <row r="3014" ht="15" hidden="1" customHeight="1" x14ac:dyDescent="0.25"/>
    <row r="3015" ht="15" hidden="1" customHeight="1" x14ac:dyDescent="0.25"/>
    <row r="3016" ht="15" hidden="1" customHeight="1" x14ac:dyDescent="0.25"/>
    <row r="3017" ht="15" hidden="1" customHeight="1" x14ac:dyDescent="0.25"/>
    <row r="3018" ht="15" hidden="1" customHeight="1" x14ac:dyDescent="0.25"/>
    <row r="3019" ht="15" hidden="1" customHeight="1" x14ac:dyDescent="0.25"/>
    <row r="3020" ht="15" hidden="1" customHeight="1" x14ac:dyDescent="0.25"/>
    <row r="3021" ht="15" hidden="1" customHeight="1" x14ac:dyDescent="0.25"/>
    <row r="3022" ht="15" hidden="1" customHeight="1" x14ac:dyDescent="0.25"/>
    <row r="3023" ht="15" hidden="1" customHeight="1" x14ac:dyDescent="0.25"/>
    <row r="3024" ht="15" hidden="1" customHeight="1" x14ac:dyDescent="0.25"/>
    <row r="3025" ht="15" hidden="1" customHeight="1" x14ac:dyDescent="0.25"/>
    <row r="3026" ht="15" hidden="1" customHeight="1" x14ac:dyDescent="0.25"/>
    <row r="3027" ht="15" hidden="1" customHeight="1" x14ac:dyDescent="0.25"/>
    <row r="3028" ht="15" hidden="1" customHeight="1" x14ac:dyDescent="0.25"/>
    <row r="3029" ht="15" hidden="1" customHeight="1" x14ac:dyDescent="0.25"/>
    <row r="3030" ht="15" hidden="1" customHeight="1" x14ac:dyDescent="0.25"/>
    <row r="3031" ht="15" hidden="1" customHeight="1" x14ac:dyDescent="0.25"/>
    <row r="3032" ht="15" hidden="1" customHeight="1" x14ac:dyDescent="0.25"/>
    <row r="3033" ht="15" hidden="1" customHeight="1" x14ac:dyDescent="0.25"/>
    <row r="3034" ht="15" hidden="1" customHeight="1" x14ac:dyDescent="0.25"/>
    <row r="3035" ht="15" hidden="1" customHeight="1" x14ac:dyDescent="0.25"/>
    <row r="3036" ht="15" hidden="1" customHeight="1" x14ac:dyDescent="0.25"/>
    <row r="3037" ht="15" hidden="1" customHeight="1" x14ac:dyDescent="0.25"/>
    <row r="3038" ht="15" hidden="1" customHeight="1" x14ac:dyDescent="0.25"/>
    <row r="3039" ht="15" hidden="1" customHeight="1" x14ac:dyDescent="0.25"/>
    <row r="3040" ht="15" hidden="1" customHeight="1" x14ac:dyDescent="0.25"/>
    <row r="3041" ht="15" hidden="1" customHeight="1" x14ac:dyDescent="0.25"/>
    <row r="3042" ht="15" hidden="1" customHeight="1" x14ac:dyDescent="0.25"/>
    <row r="3043" ht="15" hidden="1" customHeight="1" x14ac:dyDescent="0.25"/>
    <row r="3044" ht="15" hidden="1" customHeight="1" x14ac:dyDescent="0.25"/>
    <row r="3045" ht="15" hidden="1" customHeight="1" x14ac:dyDescent="0.25"/>
    <row r="3046" ht="15" hidden="1" customHeight="1" x14ac:dyDescent="0.25"/>
    <row r="3047" ht="15" hidden="1" customHeight="1" x14ac:dyDescent="0.25"/>
    <row r="3048" ht="15" hidden="1" customHeight="1" x14ac:dyDescent="0.25"/>
    <row r="3049" ht="15" hidden="1" customHeight="1" x14ac:dyDescent="0.25"/>
    <row r="3050" ht="15" hidden="1" customHeight="1" x14ac:dyDescent="0.25"/>
    <row r="3051" ht="15" hidden="1" customHeight="1" x14ac:dyDescent="0.25"/>
    <row r="3052" ht="15" hidden="1" customHeight="1" x14ac:dyDescent="0.25"/>
    <row r="3053" ht="15" hidden="1" customHeight="1" x14ac:dyDescent="0.25"/>
    <row r="3054" ht="15" hidden="1" customHeight="1" x14ac:dyDescent="0.25"/>
    <row r="3055" ht="15" hidden="1" customHeight="1" x14ac:dyDescent="0.25"/>
    <row r="3056" ht="15" hidden="1" customHeight="1" x14ac:dyDescent="0.25"/>
    <row r="3057" ht="15" hidden="1" customHeight="1" x14ac:dyDescent="0.25"/>
    <row r="3058" ht="15" hidden="1" customHeight="1" x14ac:dyDescent="0.25"/>
    <row r="3059" ht="15" hidden="1" customHeight="1" x14ac:dyDescent="0.25"/>
    <row r="3060" ht="15" hidden="1" customHeight="1" x14ac:dyDescent="0.25"/>
    <row r="3061" ht="15" hidden="1" customHeight="1" x14ac:dyDescent="0.25"/>
    <row r="3062" ht="15" hidden="1" customHeight="1" x14ac:dyDescent="0.25"/>
    <row r="3063" ht="15" hidden="1" customHeight="1" x14ac:dyDescent="0.25"/>
    <row r="3064" ht="15" hidden="1" customHeight="1" x14ac:dyDescent="0.25"/>
    <row r="3065" ht="15" hidden="1" customHeight="1" x14ac:dyDescent="0.25"/>
    <row r="3066" ht="15" hidden="1" customHeight="1" x14ac:dyDescent="0.25"/>
    <row r="3067" ht="15" hidden="1" customHeight="1" x14ac:dyDescent="0.25"/>
    <row r="3068" ht="15" hidden="1" customHeight="1" x14ac:dyDescent="0.25"/>
    <row r="3069" ht="15" hidden="1" customHeight="1" x14ac:dyDescent="0.25"/>
    <row r="3070" ht="15" hidden="1" customHeight="1" x14ac:dyDescent="0.25"/>
    <row r="3071" ht="15" hidden="1" customHeight="1" x14ac:dyDescent="0.25"/>
    <row r="3072" ht="15" hidden="1" customHeight="1" x14ac:dyDescent="0.25"/>
    <row r="3073" ht="15" hidden="1" customHeight="1" x14ac:dyDescent="0.25"/>
    <row r="3074" ht="15" hidden="1" customHeight="1" x14ac:dyDescent="0.25"/>
    <row r="3075" ht="15" hidden="1" customHeight="1" x14ac:dyDescent="0.25"/>
    <row r="3076" ht="15" hidden="1" customHeight="1" x14ac:dyDescent="0.25"/>
    <row r="3077" ht="15" hidden="1" customHeight="1" x14ac:dyDescent="0.25"/>
    <row r="3078" ht="15" hidden="1" customHeight="1" x14ac:dyDescent="0.25"/>
    <row r="3079" ht="15" hidden="1" customHeight="1" x14ac:dyDescent="0.25"/>
    <row r="3080" ht="15" hidden="1" customHeight="1" x14ac:dyDescent="0.25"/>
    <row r="3081" ht="15" hidden="1" customHeight="1" x14ac:dyDescent="0.25"/>
    <row r="3082" ht="15" hidden="1" customHeight="1" x14ac:dyDescent="0.25"/>
    <row r="3083" ht="15" hidden="1" customHeight="1" x14ac:dyDescent="0.25"/>
    <row r="3084" ht="15" hidden="1" customHeight="1" x14ac:dyDescent="0.25"/>
    <row r="3085" ht="15" hidden="1" customHeight="1" x14ac:dyDescent="0.25"/>
    <row r="3086" ht="15" hidden="1" customHeight="1" x14ac:dyDescent="0.25"/>
    <row r="3087" ht="15" hidden="1" customHeight="1" x14ac:dyDescent="0.25"/>
    <row r="3088" ht="15" hidden="1" customHeight="1" x14ac:dyDescent="0.25"/>
    <row r="3089" ht="15" hidden="1" customHeight="1" x14ac:dyDescent="0.25"/>
    <row r="3090" ht="15" hidden="1" customHeight="1" x14ac:dyDescent="0.25"/>
    <row r="3091" ht="15" hidden="1" customHeight="1" x14ac:dyDescent="0.25"/>
    <row r="3092" ht="15" hidden="1" customHeight="1" x14ac:dyDescent="0.25"/>
    <row r="3093" ht="15" hidden="1" customHeight="1" x14ac:dyDescent="0.25"/>
    <row r="3094" ht="15" hidden="1" customHeight="1" x14ac:dyDescent="0.25"/>
    <row r="3095" ht="15" hidden="1" customHeight="1" x14ac:dyDescent="0.25"/>
    <row r="3096" ht="15" hidden="1" customHeight="1" x14ac:dyDescent="0.25"/>
    <row r="3097" ht="15" hidden="1" customHeight="1" x14ac:dyDescent="0.25"/>
    <row r="3098" ht="15" hidden="1" customHeight="1" x14ac:dyDescent="0.25"/>
    <row r="3099" ht="15" hidden="1" customHeight="1" x14ac:dyDescent="0.25"/>
    <row r="3100" ht="15" hidden="1" customHeight="1" x14ac:dyDescent="0.25"/>
    <row r="3101" ht="15" hidden="1" customHeight="1" x14ac:dyDescent="0.25"/>
    <row r="3102" ht="15" hidden="1" customHeight="1" x14ac:dyDescent="0.25"/>
    <row r="3103" ht="15" hidden="1" customHeight="1" x14ac:dyDescent="0.25"/>
    <row r="3104" ht="15" hidden="1" customHeight="1" x14ac:dyDescent="0.25"/>
    <row r="3105" ht="15" hidden="1" customHeight="1" x14ac:dyDescent="0.25"/>
    <row r="3106" ht="15" hidden="1" customHeight="1" x14ac:dyDescent="0.25"/>
    <row r="3107" ht="15" hidden="1" customHeight="1" x14ac:dyDescent="0.25"/>
    <row r="3108" ht="15" hidden="1" customHeight="1" x14ac:dyDescent="0.25"/>
    <row r="3109" ht="15" hidden="1" customHeight="1" x14ac:dyDescent="0.25"/>
    <row r="3110" ht="15" hidden="1" customHeight="1" x14ac:dyDescent="0.25"/>
    <row r="3111" ht="15" hidden="1" customHeight="1" x14ac:dyDescent="0.25"/>
    <row r="3112" ht="15" hidden="1" customHeight="1" x14ac:dyDescent="0.25"/>
    <row r="3113" ht="15" hidden="1" customHeight="1" x14ac:dyDescent="0.25"/>
    <row r="3114" ht="15" hidden="1" customHeight="1" x14ac:dyDescent="0.25"/>
    <row r="3115" ht="15" hidden="1" customHeight="1" x14ac:dyDescent="0.25"/>
    <row r="3116" ht="15" hidden="1" customHeight="1" x14ac:dyDescent="0.25"/>
    <row r="3117" ht="15" hidden="1" customHeight="1" x14ac:dyDescent="0.25"/>
    <row r="3118" ht="15" hidden="1" customHeight="1" x14ac:dyDescent="0.25"/>
    <row r="3119" ht="15" hidden="1" customHeight="1" x14ac:dyDescent="0.25"/>
    <row r="3120" ht="15" hidden="1" customHeight="1" x14ac:dyDescent="0.25"/>
    <row r="3121" ht="15" hidden="1" customHeight="1" x14ac:dyDescent="0.25"/>
    <row r="3122" ht="15" hidden="1" customHeight="1" x14ac:dyDescent="0.25"/>
    <row r="3123" ht="15" hidden="1" customHeight="1" x14ac:dyDescent="0.25"/>
    <row r="3124" ht="15" hidden="1" customHeight="1" x14ac:dyDescent="0.25"/>
    <row r="3125" ht="15" hidden="1" customHeight="1" x14ac:dyDescent="0.25"/>
    <row r="3126" ht="15" hidden="1" customHeight="1" x14ac:dyDescent="0.25"/>
    <row r="3127" ht="15" hidden="1" customHeight="1" x14ac:dyDescent="0.25"/>
    <row r="3128" ht="15" hidden="1" customHeight="1" x14ac:dyDescent="0.25"/>
    <row r="3129" ht="15" hidden="1" customHeight="1" x14ac:dyDescent="0.25"/>
    <row r="3130" ht="15" hidden="1" customHeight="1" x14ac:dyDescent="0.25"/>
    <row r="3131" ht="15" hidden="1" customHeight="1" x14ac:dyDescent="0.25"/>
    <row r="3132" ht="15" hidden="1" customHeight="1" x14ac:dyDescent="0.25"/>
    <row r="3133" ht="15" hidden="1" customHeight="1" x14ac:dyDescent="0.25"/>
    <row r="3134" ht="15" hidden="1" customHeight="1" x14ac:dyDescent="0.25"/>
    <row r="3135" ht="15" hidden="1" customHeight="1" x14ac:dyDescent="0.25"/>
    <row r="3136" ht="15" hidden="1" customHeight="1" x14ac:dyDescent="0.25"/>
    <row r="3137" ht="15" hidden="1" customHeight="1" x14ac:dyDescent="0.25"/>
    <row r="3138" ht="15" hidden="1" customHeight="1" x14ac:dyDescent="0.25"/>
    <row r="3139" ht="15" hidden="1" customHeight="1" x14ac:dyDescent="0.25"/>
    <row r="3140" ht="15" hidden="1" customHeight="1" x14ac:dyDescent="0.25"/>
    <row r="3141" ht="15" hidden="1" customHeight="1" x14ac:dyDescent="0.25"/>
    <row r="3142" ht="15" hidden="1" customHeight="1" x14ac:dyDescent="0.25"/>
    <row r="3143" ht="15" hidden="1" customHeight="1" x14ac:dyDescent="0.25"/>
    <row r="3144" ht="15" hidden="1" customHeight="1" x14ac:dyDescent="0.25"/>
    <row r="3145" ht="15" hidden="1" customHeight="1" x14ac:dyDescent="0.25"/>
    <row r="3146" ht="15" hidden="1" customHeight="1" x14ac:dyDescent="0.25"/>
    <row r="3147" ht="15" hidden="1" customHeight="1" x14ac:dyDescent="0.25"/>
    <row r="3148" ht="15" hidden="1" customHeight="1" x14ac:dyDescent="0.25"/>
    <row r="3149" ht="15" hidden="1" customHeight="1" x14ac:dyDescent="0.25"/>
    <row r="3150" ht="15" hidden="1" customHeight="1" x14ac:dyDescent="0.25"/>
    <row r="3151" ht="15" hidden="1" customHeight="1" x14ac:dyDescent="0.25"/>
    <row r="3152" ht="15" hidden="1" customHeight="1" x14ac:dyDescent="0.25"/>
    <row r="3153" ht="15" hidden="1" customHeight="1" x14ac:dyDescent="0.25"/>
    <row r="3154" ht="15" hidden="1" customHeight="1" x14ac:dyDescent="0.25"/>
    <row r="3155" ht="15" hidden="1" customHeight="1" x14ac:dyDescent="0.25"/>
    <row r="3156" ht="15" hidden="1" customHeight="1" x14ac:dyDescent="0.25"/>
    <row r="3157" ht="15" hidden="1" customHeight="1" x14ac:dyDescent="0.25"/>
    <row r="3158" ht="15" hidden="1" customHeight="1" x14ac:dyDescent="0.25"/>
    <row r="3159" ht="15" hidden="1" customHeight="1" x14ac:dyDescent="0.25"/>
    <row r="3160" ht="15" hidden="1" customHeight="1" x14ac:dyDescent="0.25"/>
    <row r="3161" ht="15" hidden="1" customHeight="1" x14ac:dyDescent="0.25"/>
    <row r="3162" ht="15" hidden="1" customHeight="1" x14ac:dyDescent="0.25"/>
    <row r="3163" ht="15" hidden="1" customHeight="1" x14ac:dyDescent="0.25"/>
    <row r="3164" ht="15" hidden="1" customHeight="1" x14ac:dyDescent="0.25"/>
    <row r="3165" ht="15" hidden="1" customHeight="1" x14ac:dyDescent="0.25"/>
    <row r="3166" ht="15" hidden="1" customHeight="1" x14ac:dyDescent="0.25"/>
    <row r="3167" ht="15" hidden="1" customHeight="1" x14ac:dyDescent="0.25"/>
    <row r="3168" ht="15" hidden="1" customHeight="1" x14ac:dyDescent="0.25"/>
    <row r="3169" ht="15" hidden="1" customHeight="1" x14ac:dyDescent="0.25"/>
    <row r="3170" ht="15" hidden="1" customHeight="1" x14ac:dyDescent="0.25"/>
    <row r="3171" ht="15" hidden="1" customHeight="1" x14ac:dyDescent="0.25"/>
    <row r="3172" ht="15" hidden="1" customHeight="1" x14ac:dyDescent="0.25"/>
    <row r="3173" ht="15" hidden="1" customHeight="1" x14ac:dyDescent="0.25"/>
    <row r="3174" ht="15" hidden="1" customHeight="1" x14ac:dyDescent="0.25"/>
    <row r="3175" ht="15" hidden="1" customHeight="1" x14ac:dyDescent="0.25"/>
    <row r="3176" ht="15" hidden="1" customHeight="1" x14ac:dyDescent="0.25"/>
    <row r="3177" ht="15" hidden="1" customHeight="1" x14ac:dyDescent="0.25"/>
    <row r="3178" ht="15" hidden="1" customHeight="1" x14ac:dyDescent="0.25"/>
    <row r="3179" ht="15" hidden="1" customHeight="1" x14ac:dyDescent="0.25"/>
    <row r="3180" ht="15" hidden="1" customHeight="1" x14ac:dyDescent="0.25"/>
    <row r="3181" ht="15" hidden="1" customHeight="1" x14ac:dyDescent="0.25"/>
    <row r="3182" ht="15" hidden="1" customHeight="1" x14ac:dyDescent="0.25"/>
    <row r="3183" ht="15" hidden="1" customHeight="1" x14ac:dyDescent="0.25"/>
    <row r="3184" ht="15" hidden="1" customHeight="1" x14ac:dyDescent="0.25"/>
    <row r="3185" ht="15" hidden="1" customHeight="1" x14ac:dyDescent="0.25"/>
    <row r="3186" ht="15" hidden="1" customHeight="1" x14ac:dyDescent="0.25"/>
    <row r="3187" ht="15" hidden="1" customHeight="1" x14ac:dyDescent="0.25"/>
    <row r="3188" ht="15" hidden="1" customHeight="1" x14ac:dyDescent="0.25"/>
    <row r="3189" ht="15" hidden="1" customHeight="1" x14ac:dyDescent="0.25"/>
    <row r="3190" ht="15" hidden="1" customHeight="1" x14ac:dyDescent="0.25"/>
    <row r="3191" ht="15" hidden="1" customHeight="1" x14ac:dyDescent="0.25"/>
    <row r="3192" ht="15" hidden="1" customHeight="1" x14ac:dyDescent="0.25"/>
    <row r="3193" ht="15" hidden="1" customHeight="1" x14ac:dyDescent="0.25"/>
    <row r="3194" ht="15" hidden="1" customHeight="1" x14ac:dyDescent="0.25"/>
    <row r="3195" ht="15" hidden="1" customHeight="1" x14ac:dyDescent="0.25"/>
    <row r="3196" ht="15" hidden="1" customHeight="1" x14ac:dyDescent="0.25"/>
    <row r="3197" ht="15" hidden="1" customHeight="1" x14ac:dyDescent="0.25"/>
    <row r="3198" ht="15" hidden="1" customHeight="1" x14ac:dyDescent="0.25"/>
    <row r="3199" ht="15" hidden="1" customHeight="1" x14ac:dyDescent="0.25"/>
    <row r="3200" ht="15" hidden="1" customHeight="1" x14ac:dyDescent="0.25"/>
    <row r="3201" ht="15" hidden="1" customHeight="1" x14ac:dyDescent="0.25"/>
    <row r="3202" ht="15" hidden="1" customHeight="1" x14ac:dyDescent="0.25"/>
    <row r="3203" ht="15" hidden="1" customHeight="1" x14ac:dyDescent="0.25"/>
    <row r="3204" ht="15" hidden="1" customHeight="1" x14ac:dyDescent="0.25"/>
    <row r="3205" ht="15" hidden="1" customHeight="1" x14ac:dyDescent="0.25"/>
    <row r="3206" ht="15" hidden="1" customHeight="1" x14ac:dyDescent="0.25"/>
    <row r="3207" ht="15" hidden="1" customHeight="1" x14ac:dyDescent="0.25"/>
    <row r="3208" ht="15" hidden="1" customHeight="1" x14ac:dyDescent="0.25"/>
    <row r="3209" ht="15" hidden="1" customHeight="1" x14ac:dyDescent="0.25"/>
    <row r="3210" ht="15" hidden="1" customHeight="1" x14ac:dyDescent="0.25"/>
    <row r="3211" ht="15" hidden="1" customHeight="1" x14ac:dyDescent="0.25"/>
    <row r="3212" ht="15" hidden="1" customHeight="1" x14ac:dyDescent="0.25"/>
    <row r="3213" ht="15" hidden="1" customHeight="1" x14ac:dyDescent="0.25"/>
    <row r="3214" ht="15" hidden="1" customHeight="1" x14ac:dyDescent="0.25"/>
    <row r="3215" ht="15" hidden="1" customHeight="1" x14ac:dyDescent="0.25"/>
    <row r="3216" ht="15" hidden="1" customHeight="1" x14ac:dyDescent="0.25"/>
    <row r="3217" ht="15" hidden="1" customHeight="1" x14ac:dyDescent="0.25"/>
    <row r="3218" ht="15" hidden="1" customHeight="1" x14ac:dyDescent="0.25"/>
    <row r="3219" ht="15" hidden="1" customHeight="1" x14ac:dyDescent="0.25"/>
    <row r="3220" ht="15" hidden="1" customHeight="1" x14ac:dyDescent="0.25"/>
    <row r="3221" ht="15" hidden="1" customHeight="1" x14ac:dyDescent="0.25"/>
    <row r="3222" ht="15" hidden="1" customHeight="1" x14ac:dyDescent="0.25"/>
    <row r="3223" ht="15" hidden="1" customHeight="1" x14ac:dyDescent="0.25"/>
    <row r="3224" ht="15" hidden="1" customHeight="1" x14ac:dyDescent="0.25"/>
    <row r="3225" ht="15" hidden="1" customHeight="1" x14ac:dyDescent="0.25"/>
    <row r="3226" ht="15" hidden="1" customHeight="1" x14ac:dyDescent="0.25"/>
    <row r="3227" ht="15" hidden="1" customHeight="1" x14ac:dyDescent="0.25"/>
    <row r="3228" ht="15" hidden="1" customHeight="1" x14ac:dyDescent="0.25"/>
    <row r="3229" ht="15" hidden="1" customHeight="1" x14ac:dyDescent="0.25"/>
    <row r="3230" ht="15" hidden="1" customHeight="1" x14ac:dyDescent="0.25"/>
    <row r="3231" ht="15" hidden="1" customHeight="1" x14ac:dyDescent="0.25"/>
    <row r="3232" ht="15" hidden="1" customHeight="1" x14ac:dyDescent="0.25"/>
    <row r="3233" ht="15" hidden="1" customHeight="1" x14ac:dyDescent="0.25"/>
    <row r="3234" ht="15" hidden="1" customHeight="1" x14ac:dyDescent="0.25"/>
    <row r="3235" ht="15" hidden="1" customHeight="1" x14ac:dyDescent="0.25"/>
    <row r="3236" ht="15" hidden="1" customHeight="1" x14ac:dyDescent="0.25"/>
    <row r="3237" ht="15" hidden="1" customHeight="1" x14ac:dyDescent="0.25"/>
    <row r="3238" ht="15" hidden="1" customHeight="1" x14ac:dyDescent="0.25"/>
    <row r="3239" ht="15" hidden="1" customHeight="1" x14ac:dyDescent="0.25"/>
    <row r="3240" ht="15" hidden="1" customHeight="1" x14ac:dyDescent="0.25"/>
    <row r="3241" ht="15" hidden="1" customHeight="1" x14ac:dyDescent="0.25"/>
    <row r="3242" ht="15" hidden="1" customHeight="1" x14ac:dyDescent="0.25"/>
    <row r="3243" ht="15" hidden="1" customHeight="1" x14ac:dyDescent="0.25"/>
    <row r="3244" ht="15" hidden="1" customHeight="1" x14ac:dyDescent="0.25"/>
    <row r="3245" ht="15" hidden="1" customHeight="1" x14ac:dyDescent="0.25"/>
    <row r="3246" ht="15" hidden="1" customHeight="1" x14ac:dyDescent="0.25"/>
    <row r="3247" ht="15" hidden="1" customHeight="1" x14ac:dyDescent="0.25"/>
    <row r="3248" ht="15" hidden="1" customHeight="1" x14ac:dyDescent="0.25"/>
    <row r="3249" ht="15" hidden="1" customHeight="1" x14ac:dyDescent="0.25"/>
    <row r="3250" ht="15" hidden="1" customHeight="1" x14ac:dyDescent="0.25"/>
    <row r="3251" ht="15" hidden="1" customHeight="1" x14ac:dyDescent="0.25"/>
    <row r="3252" ht="15" hidden="1" customHeight="1" x14ac:dyDescent="0.25"/>
    <row r="3253" ht="15" hidden="1" customHeight="1" x14ac:dyDescent="0.25"/>
    <row r="3254" ht="15" hidden="1" customHeight="1" x14ac:dyDescent="0.25"/>
    <row r="3255" ht="15" hidden="1" customHeight="1" x14ac:dyDescent="0.25"/>
    <row r="3256" ht="15" hidden="1" customHeight="1" x14ac:dyDescent="0.25"/>
    <row r="3257" ht="15" hidden="1" customHeight="1" x14ac:dyDescent="0.25"/>
    <row r="3258" ht="15" hidden="1" customHeight="1" x14ac:dyDescent="0.25"/>
    <row r="3259" ht="15" hidden="1" customHeight="1" x14ac:dyDescent="0.25"/>
    <row r="3260" ht="15" hidden="1" customHeight="1" x14ac:dyDescent="0.25"/>
    <row r="3261" ht="15" hidden="1" customHeight="1" x14ac:dyDescent="0.25"/>
    <row r="3262" ht="15" hidden="1" customHeight="1" x14ac:dyDescent="0.25"/>
    <row r="3263" ht="15" hidden="1" customHeight="1" x14ac:dyDescent="0.25"/>
    <row r="3264" ht="15" hidden="1" customHeight="1" x14ac:dyDescent="0.25"/>
    <row r="3265" ht="15" hidden="1" customHeight="1" x14ac:dyDescent="0.25"/>
    <row r="3266" ht="15" hidden="1" customHeight="1" x14ac:dyDescent="0.25"/>
    <row r="3267" ht="15" hidden="1" customHeight="1" x14ac:dyDescent="0.25"/>
    <row r="3268" ht="15" hidden="1" customHeight="1" x14ac:dyDescent="0.25"/>
    <row r="3269" ht="15" hidden="1" customHeight="1" x14ac:dyDescent="0.25"/>
    <row r="3270" ht="15" hidden="1" customHeight="1" x14ac:dyDescent="0.25"/>
    <row r="3271" ht="15" hidden="1" customHeight="1" x14ac:dyDescent="0.25"/>
    <row r="3272" ht="15" hidden="1" customHeight="1" x14ac:dyDescent="0.25"/>
    <row r="3273" ht="15" hidden="1" customHeight="1" x14ac:dyDescent="0.25"/>
    <row r="3274" ht="15" hidden="1" customHeight="1" x14ac:dyDescent="0.25"/>
    <row r="3275" ht="15" hidden="1" customHeight="1" x14ac:dyDescent="0.25"/>
    <row r="3276" ht="15" hidden="1" customHeight="1" x14ac:dyDescent="0.25"/>
    <row r="3277" ht="15" hidden="1" customHeight="1" x14ac:dyDescent="0.25"/>
    <row r="3278" ht="15" hidden="1" customHeight="1" x14ac:dyDescent="0.25"/>
    <row r="3279" ht="15" hidden="1" customHeight="1" x14ac:dyDescent="0.25"/>
    <row r="3280" ht="15" hidden="1" customHeight="1" x14ac:dyDescent="0.25"/>
    <row r="3281" ht="15" hidden="1" customHeight="1" x14ac:dyDescent="0.25"/>
    <row r="3282" ht="15" hidden="1" customHeight="1" x14ac:dyDescent="0.25"/>
    <row r="3283" ht="15" hidden="1" customHeight="1" x14ac:dyDescent="0.25"/>
    <row r="3284" ht="15" hidden="1" customHeight="1" x14ac:dyDescent="0.25"/>
    <row r="3285" ht="15" hidden="1" customHeight="1" x14ac:dyDescent="0.25"/>
    <row r="3286" ht="15" hidden="1" customHeight="1" x14ac:dyDescent="0.25"/>
    <row r="3287" ht="15" hidden="1" customHeight="1" x14ac:dyDescent="0.25"/>
    <row r="3288" ht="15" hidden="1" customHeight="1" x14ac:dyDescent="0.25"/>
    <row r="3289" ht="15" hidden="1" customHeight="1" x14ac:dyDescent="0.25"/>
    <row r="3290" ht="15" hidden="1" customHeight="1" x14ac:dyDescent="0.25"/>
    <row r="3291" ht="15" hidden="1" customHeight="1" x14ac:dyDescent="0.25"/>
    <row r="3292" ht="15" hidden="1" customHeight="1" x14ac:dyDescent="0.25"/>
    <row r="3293" ht="15" hidden="1" customHeight="1" x14ac:dyDescent="0.25"/>
    <row r="3294" ht="15" hidden="1" customHeight="1" x14ac:dyDescent="0.25"/>
    <row r="3295" ht="15" hidden="1" customHeight="1" x14ac:dyDescent="0.25"/>
    <row r="3296" ht="15" hidden="1" customHeight="1" x14ac:dyDescent="0.25"/>
    <row r="3297" ht="15" hidden="1" customHeight="1" x14ac:dyDescent="0.25"/>
    <row r="3298" ht="15" hidden="1" customHeight="1" x14ac:dyDescent="0.25"/>
    <row r="3299" ht="15" hidden="1" customHeight="1" x14ac:dyDescent="0.25"/>
    <row r="3300" ht="15" hidden="1" customHeight="1" x14ac:dyDescent="0.25"/>
    <row r="3301" ht="15" hidden="1" customHeight="1" x14ac:dyDescent="0.25"/>
    <row r="3302" ht="15" hidden="1" customHeight="1" x14ac:dyDescent="0.25"/>
    <row r="3303" ht="15" hidden="1" customHeight="1" x14ac:dyDescent="0.25"/>
    <row r="3304" ht="15" hidden="1" customHeight="1" x14ac:dyDescent="0.25"/>
    <row r="3305" ht="15" hidden="1" customHeight="1" x14ac:dyDescent="0.25"/>
    <row r="3306" ht="15" hidden="1" customHeight="1" x14ac:dyDescent="0.25"/>
    <row r="3307" ht="15" hidden="1" customHeight="1" x14ac:dyDescent="0.25"/>
    <row r="3308" ht="15" hidden="1" customHeight="1" x14ac:dyDescent="0.25"/>
    <row r="3309" ht="15" hidden="1" customHeight="1" x14ac:dyDescent="0.25"/>
    <row r="3310" ht="15" hidden="1" customHeight="1" x14ac:dyDescent="0.25"/>
    <row r="3311" ht="15" hidden="1" customHeight="1" x14ac:dyDescent="0.25"/>
    <row r="3312" ht="15" hidden="1" customHeight="1" x14ac:dyDescent="0.25"/>
    <row r="3313" ht="15" hidden="1" customHeight="1" x14ac:dyDescent="0.25"/>
    <row r="3314" ht="15" hidden="1" customHeight="1" x14ac:dyDescent="0.25"/>
    <row r="3315" ht="15" hidden="1" customHeight="1" x14ac:dyDescent="0.25"/>
    <row r="3316" ht="15" hidden="1" customHeight="1" x14ac:dyDescent="0.25"/>
    <row r="3317" ht="15" hidden="1" customHeight="1" x14ac:dyDescent="0.25"/>
    <row r="3318" ht="15" hidden="1" customHeight="1" x14ac:dyDescent="0.25"/>
    <row r="3319" ht="15" hidden="1" customHeight="1" x14ac:dyDescent="0.25"/>
    <row r="3320" ht="15" hidden="1" customHeight="1" x14ac:dyDescent="0.25"/>
    <row r="3321" ht="15" hidden="1" customHeight="1" x14ac:dyDescent="0.25"/>
    <row r="3322" ht="15" hidden="1" customHeight="1" x14ac:dyDescent="0.25"/>
    <row r="3323" ht="15" hidden="1" customHeight="1" x14ac:dyDescent="0.25"/>
    <row r="3324" ht="15" hidden="1" customHeight="1" x14ac:dyDescent="0.25"/>
    <row r="3325" ht="15" hidden="1" customHeight="1" x14ac:dyDescent="0.25"/>
    <row r="3326" ht="15" hidden="1" customHeight="1" x14ac:dyDescent="0.25"/>
    <row r="3327" ht="15" hidden="1" customHeight="1" x14ac:dyDescent="0.25"/>
    <row r="3328" ht="15" hidden="1" customHeight="1" x14ac:dyDescent="0.25"/>
    <row r="3329" ht="15" hidden="1" customHeight="1" x14ac:dyDescent="0.25"/>
    <row r="3330" ht="15" hidden="1" customHeight="1" x14ac:dyDescent="0.25"/>
    <row r="3331" ht="15" hidden="1" customHeight="1" x14ac:dyDescent="0.25"/>
    <row r="3332" ht="15" hidden="1" customHeight="1" x14ac:dyDescent="0.25"/>
    <row r="3333" ht="15" hidden="1" customHeight="1" x14ac:dyDescent="0.25"/>
    <row r="3334" ht="15" hidden="1" customHeight="1" x14ac:dyDescent="0.25"/>
    <row r="3335" ht="15" hidden="1" customHeight="1" x14ac:dyDescent="0.25"/>
    <row r="3336" ht="15" hidden="1" customHeight="1" x14ac:dyDescent="0.25"/>
    <row r="3337" ht="15" hidden="1" customHeight="1" x14ac:dyDescent="0.25"/>
    <row r="3338" ht="15" hidden="1" customHeight="1" x14ac:dyDescent="0.25"/>
    <row r="3339" ht="15" hidden="1" customHeight="1" x14ac:dyDescent="0.25"/>
    <row r="3340" ht="15" hidden="1" customHeight="1" x14ac:dyDescent="0.25"/>
    <row r="3341" ht="15" hidden="1" customHeight="1" x14ac:dyDescent="0.25"/>
    <row r="3342" ht="15" hidden="1" customHeight="1" x14ac:dyDescent="0.25"/>
    <row r="3343" ht="15" hidden="1" customHeight="1" x14ac:dyDescent="0.25"/>
    <row r="3344" ht="15" hidden="1" customHeight="1" x14ac:dyDescent="0.25"/>
    <row r="3345" ht="15" hidden="1" customHeight="1" x14ac:dyDescent="0.25"/>
    <row r="3346" ht="15" hidden="1" customHeight="1" x14ac:dyDescent="0.25"/>
    <row r="3347" ht="15" hidden="1" customHeight="1" x14ac:dyDescent="0.25"/>
    <row r="3348" ht="15" hidden="1" customHeight="1" x14ac:dyDescent="0.25"/>
    <row r="3349" ht="15" hidden="1" customHeight="1" x14ac:dyDescent="0.25"/>
    <row r="3350" ht="15" hidden="1" customHeight="1" x14ac:dyDescent="0.25"/>
    <row r="3351" ht="15" hidden="1" customHeight="1" x14ac:dyDescent="0.25"/>
    <row r="3352" ht="15" hidden="1" customHeight="1" x14ac:dyDescent="0.25"/>
    <row r="3353" ht="15" hidden="1" customHeight="1" x14ac:dyDescent="0.25"/>
    <row r="3354" ht="15" hidden="1" customHeight="1" x14ac:dyDescent="0.25"/>
    <row r="3355" ht="15" hidden="1" customHeight="1" x14ac:dyDescent="0.25"/>
    <row r="3356" ht="15" hidden="1" customHeight="1" x14ac:dyDescent="0.25"/>
    <row r="3357" ht="15" hidden="1" customHeight="1" x14ac:dyDescent="0.25"/>
    <row r="3358" ht="15" hidden="1" customHeight="1" x14ac:dyDescent="0.25"/>
    <row r="3359" ht="15" hidden="1" customHeight="1" x14ac:dyDescent="0.25"/>
    <row r="3360" ht="15" hidden="1" customHeight="1" x14ac:dyDescent="0.25"/>
    <row r="3361" ht="15" hidden="1" customHeight="1" x14ac:dyDescent="0.25"/>
    <row r="3362" ht="15" hidden="1" customHeight="1" x14ac:dyDescent="0.25"/>
    <row r="3363" ht="15" hidden="1" customHeight="1" x14ac:dyDescent="0.25"/>
    <row r="3364" ht="15" hidden="1" customHeight="1" x14ac:dyDescent="0.25"/>
    <row r="3365" ht="15" hidden="1" customHeight="1" x14ac:dyDescent="0.25"/>
    <row r="3366" ht="15" hidden="1" customHeight="1" x14ac:dyDescent="0.25"/>
    <row r="3367" ht="15" hidden="1" customHeight="1" x14ac:dyDescent="0.25"/>
    <row r="3368" ht="15" hidden="1" customHeight="1" x14ac:dyDescent="0.25"/>
    <row r="3369" ht="15" hidden="1" customHeight="1" x14ac:dyDescent="0.25"/>
    <row r="3370" ht="15" hidden="1" customHeight="1" x14ac:dyDescent="0.25"/>
    <row r="3371" ht="15" hidden="1" customHeight="1" x14ac:dyDescent="0.25"/>
    <row r="3372" ht="15" hidden="1" customHeight="1" x14ac:dyDescent="0.25"/>
    <row r="3373" ht="15" hidden="1" customHeight="1" x14ac:dyDescent="0.25"/>
    <row r="3374" ht="15" hidden="1" customHeight="1" x14ac:dyDescent="0.25"/>
    <row r="3375" ht="15" hidden="1" customHeight="1" x14ac:dyDescent="0.25"/>
    <row r="3376" ht="15" hidden="1" customHeight="1" x14ac:dyDescent="0.25"/>
    <row r="3377" ht="15" hidden="1" customHeight="1" x14ac:dyDescent="0.25"/>
    <row r="3378" ht="15" hidden="1" customHeight="1" x14ac:dyDescent="0.25"/>
    <row r="3379" ht="15" hidden="1" customHeight="1" x14ac:dyDescent="0.25"/>
    <row r="3380" ht="15" hidden="1" customHeight="1" x14ac:dyDescent="0.25"/>
    <row r="3381" ht="15" hidden="1" customHeight="1" x14ac:dyDescent="0.25"/>
    <row r="3382" ht="15" hidden="1" customHeight="1" x14ac:dyDescent="0.25"/>
    <row r="3383" ht="15" hidden="1" customHeight="1" x14ac:dyDescent="0.25"/>
    <row r="3384" ht="15" hidden="1" customHeight="1" x14ac:dyDescent="0.25"/>
    <row r="3385" ht="15" hidden="1" customHeight="1" x14ac:dyDescent="0.25"/>
    <row r="3386" ht="15" hidden="1" customHeight="1" x14ac:dyDescent="0.25"/>
    <row r="3387" ht="15" hidden="1" customHeight="1" x14ac:dyDescent="0.25"/>
    <row r="3388" ht="15" hidden="1" customHeight="1" x14ac:dyDescent="0.25"/>
    <row r="3389" ht="15" hidden="1" customHeight="1" x14ac:dyDescent="0.25"/>
    <row r="3390" ht="15" hidden="1" customHeight="1" x14ac:dyDescent="0.25"/>
    <row r="3391" ht="15" hidden="1" customHeight="1" x14ac:dyDescent="0.25"/>
    <row r="3392" ht="15" hidden="1" customHeight="1" x14ac:dyDescent="0.25"/>
    <row r="3393" ht="15" hidden="1" customHeight="1" x14ac:dyDescent="0.25"/>
    <row r="3394" ht="15" hidden="1" customHeight="1" x14ac:dyDescent="0.25"/>
    <row r="3395" ht="15" hidden="1" customHeight="1" x14ac:dyDescent="0.25"/>
    <row r="3396" ht="15" hidden="1" customHeight="1" x14ac:dyDescent="0.25"/>
    <row r="3397" ht="15" hidden="1" customHeight="1" x14ac:dyDescent="0.25"/>
    <row r="3398" ht="15" hidden="1" customHeight="1" x14ac:dyDescent="0.25"/>
    <row r="3399" ht="15" hidden="1" customHeight="1" x14ac:dyDescent="0.25"/>
    <row r="3400" ht="15" hidden="1" customHeight="1" x14ac:dyDescent="0.25"/>
    <row r="3401" ht="15" hidden="1" customHeight="1" x14ac:dyDescent="0.25"/>
    <row r="3402" ht="15" hidden="1" customHeight="1" x14ac:dyDescent="0.25"/>
    <row r="3403" ht="15" hidden="1" customHeight="1" x14ac:dyDescent="0.25"/>
    <row r="3404" ht="15" hidden="1" customHeight="1" x14ac:dyDescent="0.25"/>
    <row r="3405" ht="15" hidden="1" customHeight="1" x14ac:dyDescent="0.25"/>
    <row r="3406" ht="15" hidden="1" customHeight="1" x14ac:dyDescent="0.25"/>
    <row r="3407" ht="15" hidden="1" customHeight="1" x14ac:dyDescent="0.25"/>
    <row r="3408" ht="15" hidden="1" customHeight="1" x14ac:dyDescent="0.25"/>
    <row r="3409" ht="15" hidden="1" customHeight="1" x14ac:dyDescent="0.25"/>
    <row r="3410" ht="15" hidden="1" customHeight="1" x14ac:dyDescent="0.25"/>
    <row r="3411" ht="15" hidden="1" customHeight="1" x14ac:dyDescent="0.25"/>
    <row r="3412" ht="15" hidden="1" customHeight="1" x14ac:dyDescent="0.25"/>
    <row r="3413" ht="15" hidden="1" customHeight="1" x14ac:dyDescent="0.25"/>
    <row r="3414" ht="15" hidden="1" customHeight="1" x14ac:dyDescent="0.25"/>
    <row r="3415" ht="15" hidden="1" customHeight="1" x14ac:dyDescent="0.25"/>
    <row r="3416" ht="15" hidden="1" customHeight="1" x14ac:dyDescent="0.25"/>
    <row r="3417" ht="15" hidden="1" customHeight="1" x14ac:dyDescent="0.25"/>
    <row r="3418" ht="15" hidden="1" customHeight="1" x14ac:dyDescent="0.25"/>
    <row r="3419" ht="15" hidden="1" customHeight="1" x14ac:dyDescent="0.25"/>
    <row r="3420" ht="15" hidden="1" customHeight="1" x14ac:dyDescent="0.25"/>
    <row r="3421" ht="15" hidden="1" customHeight="1" x14ac:dyDescent="0.25"/>
    <row r="3422" ht="15" hidden="1" customHeight="1" x14ac:dyDescent="0.25"/>
    <row r="3423" ht="15" hidden="1" customHeight="1" x14ac:dyDescent="0.25"/>
    <row r="3424" ht="15" hidden="1" customHeight="1" x14ac:dyDescent="0.25"/>
    <row r="3425" ht="15" hidden="1" customHeight="1" x14ac:dyDescent="0.25"/>
    <row r="3426" ht="15" hidden="1" customHeight="1" x14ac:dyDescent="0.25"/>
    <row r="3427" ht="15" hidden="1" customHeight="1" x14ac:dyDescent="0.25"/>
    <row r="3428" ht="15" hidden="1" customHeight="1" x14ac:dyDescent="0.25"/>
    <row r="3429" ht="15" hidden="1" customHeight="1" x14ac:dyDescent="0.25"/>
    <row r="3430" ht="15" hidden="1" customHeight="1" x14ac:dyDescent="0.25"/>
    <row r="3431" ht="15" hidden="1" customHeight="1" x14ac:dyDescent="0.25"/>
    <row r="3432" ht="15" hidden="1" customHeight="1" x14ac:dyDescent="0.25"/>
    <row r="3433" ht="15" hidden="1" customHeight="1" x14ac:dyDescent="0.25"/>
    <row r="3434" ht="15" hidden="1" customHeight="1" x14ac:dyDescent="0.25"/>
    <row r="3435" ht="15" hidden="1" customHeight="1" x14ac:dyDescent="0.25"/>
    <row r="3436" ht="15" hidden="1" customHeight="1" x14ac:dyDescent="0.25"/>
    <row r="3437" ht="15" hidden="1" customHeight="1" x14ac:dyDescent="0.25"/>
    <row r="3438" ht="15" hidden="1" customHeight="1" x14ac:dyDescent="0.25"/>
    <row r="3439" ht="15" hidden="1" customHeight="1" x14ac:dyDescent="0.25"/>
    <row r="3440" ht="15" hidden="1" customHeight="1" x14ac:dyDescent="0.25"/>
    <row r="3441" ht="15" hidden="1" customHeight="1" x14ac:dyDescent="0.25"/>
    <row r="3442" ht="15" hidden="1" customHeight="1" x14ac:dyDescent="0.25"/>
    <row r="3443" ht="15" hidden="1" customHeight="1" x14ac:dyDescent="0.25"/>
    <row r="3444" ht="15" hidden="1" customHeight="1" x14ac:dyDescent="0.25"/>
    <row r="3445" ht="15" hidden="1" customHeight="1" x14ac:dyDescent="0.25"/>
    <row r="3446" ht="15" hidden="1" customHeight="1" x14ac:dyDescent="0.25"/>
    <row r="3447" ht="15" hidden="1" customHeight="1" x14ac:dyDescent="0.25"/>
    <row r="3448" ht="15" hidden="1" customHeight="1" x14ac:dyDescent="0.25"/>
    <row r="3449" ht="15" hidden="1" customHeight="1" x14ac:dyDescent="0.25"/>
    <row r="3450" ht="15" hidden="1" customHeight="1" x14ac:dyDescent="0.25"/>
    <row r="3451" ht="15" hidden="1" customHeight="1" x14ac:dyDescent="0.25"/>
    <row r="3452" ht="15" hidden="1" customHeight="1" x14ac:dyDescent="0.25"/>
    <row r="3453" ht="15" hidden="1" customHeight="1" x14ac:dyDescent="0.25"/>
    <row r="3454" ht="15" hidden="1" customHeight="1" x14ac:dyDescent="0.25"/>
    <row r="3455" ht="15" hidden="1" customHeight="1" x14ac:dyDescent="0.25"/>
    <row r="3456" ht="15" hidden="1" customHeight="1" x14ac:dyDescent="0.25"/>
    <row r="3457" ht="15" hidden="1" customHeight="1" x14ac:dyDescent="0.25"/>
    <row r="3458" ht="15" hidden="1" customHeight="1" x14ac:dyDescent="0.25"/>
    <row r="3459" ht="15" hidden="1" customHeight="1" x14ac:dyDescent="0.25"/>
    <row r="3460" ht="15" hidden="1" customHeight="1" x14ac:dyDescent="0.25"/>
    <row r="3461" ht="15" hidden="1" customHeight="1" x14ac:dyDescent="0.25"/>
    <row r="3462" ht="15" hidden="1" customHeight="1" x14ac:dyDescent="0.25"/>
    <row r="3463" ht="15" hidden="1" customHeight="1" x14ac:dyDescent="0.25"/>
    <row r="3464" ht="15" hidden="1" customHeight="1" x14ac:dyDescent="0.25"/>
    <row r="3465" ht="15" hidden="1" customHeight="1" x14ac:dyDescent="0.25"/>
    <row r="3466" ht="15" hidden="1" customHeight="1" x14ac:dyDescent="0.25"/>
    <row r="3467" ht="15" hidden="1" customHeight="1" x14ac:dyDescent="0.25"/>
    <row r="3468" ht="15" hidden="1" customHeight="1" x14ac:dyDescent="0.25"/>
    <row r="3469" ht="15" hidden="1" customHeight="1" x14ac:dyDescent="0.25"/>
    <row r="3470" ht="15" hidden="1" customHeight="1" x14ac:dyDescent="0.25"/>
    <row r="3471" ht="15" hidden="1" customHeight="1" x14ac:dyDescent="0.25"/>
    <row r="3472" ht="15" hidden="1" customHeight="1" x14ac:dyDescent="0.25"/>
    <row r="3473" ht="15" hidden="1" customHeight="1" x14ac:dyDescent="0.25"/>
    <row r="3474" ht="15" hidden="1" customHeight="1" x14ac:dyDescent="0.25"/>
    <row r="3475" ht="15" hidden="1" customHeight="1" x14ac:dyDescent="0.25"/>
    <row r="3476" ht="15" hidden="1" customHeight="1" x14ac:dyDescent="0.25"/>
    <row r="3477" ht="15" hidden="1" customHeight="1" x14ac:dyDescent="0.25"/>
    <row r="3478" ht="15" hidden="1" customHeight="1" x14ac:dyDescent="0.25"/>
    <row r="3479" ht="15" hidden="1" customHeight="1" x14ac:dyDescent="0.25"/>
    <row r="3480" ht="15" hidden="1" customHeight="1" x14ac:dyDescent="0.25"/>
    <row r="3481" ht="15" hidden="1" customHeight="1" x14ac:dyDescent="0.25"/>
    <row r="3482" ht="15" hidden="1" customHeight="1" x14ac:dyDescent="0.25"/>
    <row r="3483" ht="15" hidden="1" customHeight="1" x14ac:dyDescent="0.25"/>
    <row r="3484" ht="15" hidden="1" customHeight="1" x14ac:dyDescent="0.25"/>
    <row r="3485" ht="15" hidden="1" customHeight="1" x14ac:dyDescent="0.25"/>
    <row r="3486" ht="15" hidden="1" customHeight="1" x14ac:dyDescent="0.25"/>
    <row r="3487" ht="15" hidden="1" customHeight="1" x14ac:dyDescent="0.25"/>
    <row r="3488" ht="15" hidden="1" customHeight="1" x14ac:dyDescent="0.25"/>
    <row r="3489" ht="15" hidden="1" customHeight="1" x14ac:dyDescent="0.25"/>
    <row r="3490" ht="15" hidden="1" customHeight="1" x14ac:dyDescent="0.25"/>
    <row r="3491" ht="15" hidden="1" customHeight="1" x14ac:dyDescent="0.25"/>
    <row r="3492" ht="15" hidden="1" customHeight="1" x14ac:dyDescent="0.25"/>
    <row r="3493" ht="15" hidden="1" customHeight="1" x14ac:dyDescent="0.25"/>
    <row r="3494" ht="15" hidden="1" customHeight="1" x14ac:dyDescent="0.25"/>
    <row r="3495" ht="15" hidden="1" customHeight="1" x14ac:dyDescent="0.25"/>
    <row r="3496" ht="15" hidden="1" customHeight="1" x14ac:dyDescent="0.25"/>
    <row r="3497" ht="15" hidden="1" customHeight="1" x14ac:dyDescent="0.25"/>
    <row r="3498" ht="15" hidden="1" customHeight="1" x14ac:dyDescent="0.25"/>
    <row r="3499" ht="15" hidden="1" customHeight="1" x14ac:dyDescent="0.25"/>
    <row r="3500" ht="15" hidden="1" customHeight="1" x14ac:dyDescent="0.25"/>
    <row r="3501" ht="15" hidden="1" customHeight="1" x14ac:dyDescent="0.25"/>
    <row r="3502" ht="15" hidden="1" customHeight="1" x14ac:dyDescent="0.25"/>
    <row r="3503" ht="15" hidden="1" customHeight="1" x14ac:dyDescent="0.25"/>
    <row r="3504" ht="15" hidden="1" customHeight="1" x14ac:dyDescent="0.25"/>
    <row r="3505" ht="15" hidden="1" customHeight="1" x14ac:dyDescent="0.25"/>
    <row r="3506" ht="15" hidden="1" customHeight="1" x14ac:dyDescent="0.25"/>
    <row r="3507" ht="15" hidden="1" customHeight="1" x14ac:dyDescent="0.25"/>
    <row r="3508" ht="15" hidden="1" customHeight="1" x14ac:dyDescent="0.25"/>
    <row r="3509" ht="15" hidden="1" customHeight="1" x14ac:dyDescent="0.25"/>
    <row r="3510" ht="15" hidden="1" customHeight="1" x14ac:dyDescent="0.25"/>
    <row r="3511" ht="15" hidden="1" customHeight="1" x14ac:dyDescent="0.25"/>
    <row r="3512" ht="15" hidden="1" customHeight="1" x14ac:dyDescent="0.25"/>
    <row r="3513" ht="15" hidden="1" customHeight="1" x14ac:dyDescent="0.25"/>
    <row r="3514" ht="15" hidden="1" customHeight="1" x14ac:dyDescent="0.25"/>
    <row r="3515" ht="15" hidden="1" customHeight="1" x14ac:dyDescent="0.25"/>
    <row r="3516" ht="15" hidden="1" customHeight="1" x14ac:dyDescent="0.25"/>
    <row r="3517" ht="15" hidden="1" customHeight="1" x14ac:dyDescent="0.25"/>
    <row r="3518" ht="15" hidden="1" customHeight="1" x14ac:dyDescent="0.25"/>
    <row r="3519" ht="15" hidden="1" customHeight="1" x14ac:dyDescent="0.25"/>
    <row r="3520" ht="15" hidden="1" customHeight="1" x14ac:dyDescent="0.25"/>
    <row r="3521" ht="15" hidden="1" customHeight="1" x14ac:dyDescent="0.25"/>
    <row r="3522" ht="15" hidden="1" customHeight="1" x14ac:dyDescent="0.25"/>
    <row r="3523" ht="15" hidden="1" customHeight="1" x14ac:dyDescent="0.25"/>
    <row r="3524" ht="15" hidden="1" customHeight="1" x14ac:dyDescent="0.25"/>
    <row r="3525" ht="15" hidden="1" customHeight="1" x14ac:dyDescent="0.25"/>
    <row r="3526" ht="15" hidden="1" customHeight="1" x14ac:dyDescent="0.25"/>
    <row r="3527" ht="15" hidden="1" customHeight="1" x14ac:dyDescent="0.25"/>
    <row r="3528" ht="15" hidden="1" customHeight="1" x14ac:dyDescent="0.25"/>
    <row r="3529" ht="15" hidden="1" customHeight="1" x14ac:dyDescent="0.25"/>
    <row r="3530" ht="15" hidden="1" customHeight="1" x14ac:dyDescent="0.25"/>
    <row r="3531" ht="15" hidden="1" customHeight="1" x14ac:dyDescent="0.25"/>
    <row r="3532" ht="15" hidden="1" customHeight="1" x14ac:dyDescent="0.25"/>
    <row r="3533" ht="15" hidden="1" customHeight="1" x14ac:dyDescent="0.25"/>
    <row r="3534" ht="15" hidden="1" customHeight="1" x14ac:dyDescent="0.25"/>
    <row r="3535" ht="15" hidden="1" customHeight="1" x14ac:dyDescent="0.25"/>
    <row r="3536" ht="15" hidden="1" customHeight="1" x14ac:dyDescent="0.25"/>
    <row r="3537" ht="15" hidden="1" customHeight="1" x14ac:dyDescent="0.25"/>
    <row r="3538" ht="15" hidden="1" customHeight="1" x14ac:dyDescent="0.25"/>
    <row r="3539" ht="15" hidden="1" customHeight="1" x14ac:dyDescent="0.25"/>
    <row r="3540" ht="15" hidden="1" customHeight="1" x14ac:dyDescent="0.25"/>
    <row r="3541" ht="15" hidden="1" customHeight="1" x14ac:dyDescent="0.25"/>
    <row r="3542" ht="15" hidden="1" customHeight="1" x14ac:dyDescent="0.25"/>
    <row r="3543" ht="15" hidden="1" customHeight="1" x14ac:dyDescent="0.25"/>
    <row r="3544" ht="15" hidden="1" customHeight="1" x14ac:dyDescent="0.25"/>
    <row r="3545" ht="15" hidden="1" customHeight="1" x14ac:dyDescent="0.25"/>
    <row r="3546" ht="15" hidden="1" customHeight="1" x14ac:dyDescent="0.25"/>
    <row r="3547" ht="15" hidden="1" customHeight="1" x14ac:dyDescent="0.25"/>
    <row r="3548" ht="15" hidden="1" customHeight="1" x14ac:dyDescent="0.25"/>
    <row r="3549" ht="15" hidden="1" customHeight="1" x14ac:dyDescent="0.25"/>
    <row r="3550" ht="15" hidden="1" customHeight="1" x14ac:dyDescent="0.25"/>
    <row r="3551" ht="15" hidden="1" customHeight="1" x14ac:dyDescent="0.25"/>
    <row r="3552" ht="15" hidden="1" customHeight="1" x14ac:dyDescent="0.25"/>
    <row r="3553" ht="15" hidden="1" customHeight="1" x14ac:dyDescent="0.25"/>
    <row r="3554" ht="15" hidden="1" customHeight="1" x14ac:dyDescent="0.25"/>
    <row r="3555" ht="15" hidden="1" customHeight="1" x14ac:dyDescent="0.25"/>
    <row r="3556" ht="15" hidden="1" customHeight="1" x14ac:dyDescent="0.25"/>
    <row r="3557" ht="15" hidden="1" customHeight="1" x14ac:dyDescent="0.25"/>
    <row r="3558" ht="15" hidden="1" customHeight="1" x14ac:dyDescent="0.25"/>
    <row r="3559" ht="15" hidden="1" customHeight="1" x14ac:dyDescent="0.25"/>
    <row r="3560" ht="15" hidden="1" customHeight="1" x14ac:dyDescent="0.25"/>
    <row r="3561" ht="15" hidden="1" customHeight="1" x14ac:dyDescent="0.25"/>
    <row r="3562" ht="15" hidden="1" customHeight="1" x14ac:dyDescent="0.25"/>
    <row r="3563" ht="15" hidden="1" customHeight="1" x14ac:dyDescent="0.25"/>
    <row r="3564" ht="15" hidden="1" customHeight="1" x14ac:dyDescent="0.25"/>
    <row r="3565" ht="15" hidden="1" customHeight="1" x14ac:dyDescent="0.25"/>
    <row r="3566" ht="15" hidden="1" customHeight="1" x14ac:dyDescent="0.25"/>
    <row r="3567" ht="15" hidden="1" customHeight="1" x14ac:dyDescent="0.25"/>
    <row r="3568" ht="15" hidden="1" customHeight="1" x14ac:dyDescent="0.25"/>
    <row r="3569" ht="15" hidden="1" customHeight="1" x14ac:dyDescent="0.25"/>
    <row r="3570" ht="15" hidden="1" customHeight="1" x14ac:dyDescent="0.25"/>
    <row r="3571" ht="15" hidden="1" customHeight="1" x14ac:dyDescent="0.25"/>
    <row r="3572" ht="15" hidden="1" customHeight="1" x14ac:dyDescent="0.25"/>
    <row r="3573" ht="15" hidden="1" customHeight="1" x14ac:dyDescent="0.25"/>
    <row r="3574" ht="15" hidden="1" customHeight="1" x14ac:dyDescent="0.25"/>
    <row r="3575" ht="15" hidden="1" customHeight="1" x14ac:dyDescent="0.25"/>
    <row r="3576" ht="15" hidden="1" customHeight="1" x14ac:dyDescent="0.25"/>
    <row r="3577" ht="15" hidden="1" customHeight="1" x14ac:dyDescent="0.25"/>
    <row r="3578" ht="15" hidden="1" customHeight="1" x14ac:dyDescent="0.25"/>
    <row r="3579" ht="15" hidden="1" customHeight="1" x14ac:dyDescent="0.25"/>
    <row r="3580" ht="15" hidden="1" customHeight="1" x14ac:dyDescent="0.25"/>
    <row r="3581" ht="15" hidden="1" customHeight="1" x14ac:dyDescent="0.25"/>
    <row r="3582" ht="15" hidden="1" customHeight="1" x14ac:dyDescent="0.25"/>
    <row r="3583" ht="15" hidden="1" customHeight="1" x14ac:dyDescent="0.25"/>
    <row r="3584" ht="15" hidden="1" customHeight="1" x14ac:dyDescent="0.25"/>
    <row r="3585" ht="15" hidden="1" customHeight="1" x14ac:dyDescent="0.25"/>
    <row r="3586" ht="15" hidden="1" customHeight="1" x14ac:dyDescent="0.25"/>
    <row r="3587" ht="15" hidden="1" customHeight="1" x14ac:dyDescent="0.25"/>
    <row r="3588" ht="15" hidden="1" customHeight="1" x14ac:dyDescent="0.25"/>
    <row r="3589" ht="15" hidden="1" customHeight="1" x14ac:dyDescent="0.25"/>
    <row r="3590" ht="15" hidden="1" customHeight="1" x14ac:dyDescent="0.25"/>
    <row r="3591" ht="15" hidden="1" customHeight="1" x14ac:dyDescent="0.25"/>
    <row r="3592" ht="15" hidden="1" customHeight="1" x14ac:dyDescent="0.25"/>
    <row r="3593" ht="15" hidden="1" customHeight="1" x14ac:dyDescent="0.25"/>
    <row r="3594" ht="15" hidden="1" customHeight="1" x14ac:dyDescent="0.25"/>
    <row r="3595" ht="15" hidden="1" customHeight="1" x14ac:dyDescent="0.25"/>
    <row r="3596" ht="15" hidden="1" customHeight="1" x14ac:dyDescent="0.25"/>
    <row r="3597" ht="15" hidden="1" customHeight="1" x14ac:dyDescent="0.25"/>
    <row r="3598" ht="15" hidden="1" customHeight="1" x14ac:dyDescent="0.25"/>
    <row r="3599" ht="15" hidden="1" customHeight="1" x14ac:dyDescent="0.25"/>
    <row r="3600" ht="15" hidden="1" customHeight="1" x14ac:dyDescent="0.25"/>
    <row r="3601" ht="15" hidden="1" customHeight="1" x14ac:dyDescent="0.25"/>
    <row r="3602" ht="15" hidden="1" customHeight="1" x14ac:dyDescent="0.25"/>
    <row r="3603" ht="15" hidden="1" customHeight="1" x14ac:dyDescent="0.25"/>
    <row r="3604" ht="15" hidden="1" customHeight="1" x14ac:dyDescent="0.25"/>
    <row r="3605" ht="15" hidden="1" customHeight="1" x14ac:dyDescent="0.25"/>
    <row r="3606" ht="15" hidden="1" customHeight="1" x14ac:dyDescent="0.25"/>
    <row r="3607" ht="15" hidden="1" customHeight="1" x14ac:dyDescent="0.25"/>
    <row r="3608" ht="15" hidden="1" customHeight="1" x14ac:dyDescent="0.25"/>
    <row r="3609" ht="15" hidden="1" customHeight="1" x14ac:dyDescent="0.25"/>
    <row r="3610" ht="15" hidden="1" customHeight="1" x14ac:dyDescent="0.25"/>
    <row r="3611" ht="15" hidden="1" customHeight="1" x14ac:dyDescent="0.25"/>
    <row r="3612" ht="15" hidden="1" customHeight="1" x14ac:dyDescent="0.25"/>
    <row r="3613" ht="15" hidden="1" customHeight="1" x14ac:dyDescent="0.25"/>
    <row r="3614" ht="15" hidden="1" customHeight="1" x14ac:dyDescent="0.25"/>
    <row r="3615" ht="15" hidden="1" customHeight="1" x14ac:dyDescent="0.25"/>
    <row r="3616" ht="15" hidden="1" customHeight="1" x14ac:dyDescent="0.25"/>
    <row r="3617" ht="15" hidden="1" customHeight="1" x14ac:dyDescent="0.25"/>
    <row r="3618" ht="15" hidden="1" customHeight="1" x14ac:dyDescent="0.25"/>
    <row r="3619" ht="15" hidden="1" customHeight="1" x14ac:dyDescent="0.25"/>
    <row r="3620" ht="15" hidden="1" customHeight="1" x14ac:dyDescent="0.25"/>
    <row r="3621" ht="15" hidden="1" customHeight="1" x14ac:dyDescent="0.25"/>
    <row r="3622" ht="15" hidden="1" customHeight="1" x14ac:dyDescent="0.25"/>
    <row r="3623" ht="15" hidden="1" customHeight="1" x14ac:dyDescent="0.25"/>
    <row r="3624" ht="15" hidden="1" customHeight="1" x14ac:dyDescent="0.25"/>
    <row r="3625" ht="15" hidden="1" customHeight="1" x14ac:dyDescent="0.25"/>
    <row r="3626" ht="15" hidden="1" customHeight="1" x14ac:dyDescent="0.25"/>
    <row r="3627" ht="15" hidden="1" customHeight="1" x14ac:dyDescent="0.25"/>
    <row r="3628" ht="15" hidden="1" customHeight="1" x14ac:dyDescent="0.25"/>
    <row r="3629" ht="15" hidden="1" customHeight="1" x14ac:dyDescent="0.25"/>
    <row r="3630" ht="15" hidden="1" customHeight="1" x14ac:dyDescent="0.25"/>
    <row r="3631" ht="15" hidden="1" customHeight="1" x14ac:dyDescent="0.25"/>
    <row r="3632" ht="15" hidden="1" customHeight="1" x14ac:dyDescent="0.25"/>
    <row r="3633" ht="15" hidden="1" customHeight="1" x14ac:dyDescent="0.25"/>
    <row r="3634" ht="15" hidden="1" customHeight="1" x14ac:dyDescent="0.25"/>
    <row r="3635" ht="15" hidden="1" customHeight="1" x14ac:dyDescent="0.25"/>
    <row r="3636" ht="15" hidden="1" customHeight="1" x14ac:dyDescent="0.25"/>
    <row r="3637" ht="15" hidden="1" customHeight="1" x14ac:dyDescent="0.25"/>
    <row r="3638" ht="15" hidden="1" customHeight="1" x14ac:dyDescent="0.25"/>
    <row r="3639" ht="15" hidden="1" customHeight="1" x14ac:dyDescent="0.25"/>
    <row r="3640" ht="15" hidden="1" customHeight="1" x14ac:dyDescent="0.25"/>
    <row r="3641" ht="15" hidden="1" customHeight="1" x14ac:dyDescent="0.25"/>
    <row r="3642" ht="15" hidden="1" customHeight="1" x14ac:dyDescent="0.25"/>
    <row r="3643" ht="15" hidden="1" customHeight="1" x14ac:dyDescent="0.25"/>
    <row r="3644" ht="15" hidden="1" customHeight="1" x14ac:dyDescent="0.25"/>
    <row r="3645" ht="15" hidden="1" customHeight="1" x14ac:dyDescent="0.25"/>
    <row r="3646" ht="15" hidden="1" customHeight="1" x14ac:dyDescent="0.25"/>
    <row r="3647" ht="15" hidden="1" customHeight="1" x14ac:dyDescent="0.25"/>
    <row r="3648" ht="15" hidden="1" customHeight="1" x14ac:dyDescent="0.25"/>
    <row r="3649" ht="15" hidden="1" customHeight="1" x14ac:dyDescent="0.25"/>
    <row r="3650" ht="15" hidden="1" customHeight="1" x14ac:dyDescent="0.25"/>
    <row r="3651" ht="15" hidden="1" customHeight="1" x14ac:dyDescent="0.25"/>
    <row r="3652" ht="15" hidden="1" customHeight="1" x14ac:dyDescent="0.25"/>
    <row r="3653" ht="15" hidden="1" customHeight="1" x14ac:dyDescent="0.25"/>
    <row r="3654" ht="15" hidden="1" customHeight="1" x14ac:dyDescent="0.25"/>
    <row r="3655" ht="15" hidden="1" customHeight="1" x14ac:dyDescent="0.25"/>
    <row r="3656" ht="15" hidden="1" customHeight="1" x14ac:dyDescent="0.25"/>
    <row r="3657" ht="15" hidden="1" customHeight="1" x14ac:dyDescent="0.25"/>
    <row r="3658" ht="15" hidden="1" customHeight="1" x14ac:dyDescent="0.25"/>
    <row r="3659" ht="15" hidden="1" customHeight="1" x14ac:dyDescent="0.25"/>
  </sheetData>
  <sheetProtection sheet="1" formatCells="0" formatColumns="0" formatRows="0" insertRows="0" deleteRows="0" selectLockedCells="1"/>
  <mergeCells count="14">
    <mergeCell ref="B43:L45"/>
    <mergeCell ref="B1:L1"/>
    <mergeCell ref="J40:L40"/>
    <mergeCell ref="I5:J5"/>
    <mergeCell ref="K5:L5"/>
    <mergeCell ref="D4:H4"/>
    <mergeCell ref="D5:H5"/>
    <mergeCell ref="B5:C5"/>
    <mergeCell ref="B40:F40"/>
    <mergeCell ref="K4:L4"/>
    <mergeCell ref="I4:J4"/>
    <mergeCell ref="B4:C4"/>
    <mergeCell ref="B3:L3"/>
    <mergeCell ref="B2:L2"/>
  </mergeCells>
  <dataValidations count="1">
    <dataValidation type="list" allowBlank="1" showErrorMessage="1" sqref="L7:L39" xr:uid="{82F2F0BF-2E9B-404B-9944-5639D11E116A}">
      <formula1>$O$107:$O$114</formula1>
    </dataValidation>
  </dataValidations>
  <printOptions horizontalCentered="1"/>
  <pageMargins left="0.25" right="0.25" top="0.5" bottom="0.3" header="0" footer="0"/>
  <pageSetup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9497-8A0F-4660-A01B-EB47BE577611}">
  <sheetPr codeName="Sheet5">
    <pageSetUpPr fitToPage="1"/>
  </sheetPr>
  <dimension ref="A1:M83"/>
  <sheetViews>
    <sheetView showGridLines="0" showRuler="0" showWhiteSpace="0" zoomScale="80" zoomScaleNormal="80" zoomScaleSheetLayoutView="100" zoomScalePageLayoutView="85" workbookViewId="0">
      <selection activeCell="B13" sqref="B13"/>
    </sheetView>
  </sheetViews>
  <sheetFormatPr defaultColWidth="0" defaultRowHeight="15" zeroHeight="1" x14ac:dyDescent="0.25"/>
  <cols>
    <col min="1" max="1" width="4.7109375" style="20" customWidth="1"/>
    <col min="2" max="4" width="32.7109375" style="1" customWidth="1"/>
    <col min="5" max="6" width="10.7109375" style="1" customWidth="1"/>
    <col min="7" max="7" width="16.7109375" style="1" customWidth="1"/>
    <col min="8" max="9" width="20.28515625" style="1" customWidth="1"/>
    <col min="10" max="10" width="16.7109375" style="1" customWidth="1"/>
    <col min="11" max="12" width="20.28515625" style="1" customWidth="1"/>
    <col min="13" max="13" width="11.140625" style="20" customWidth="1"/>
    <col min="14" max="16384" width="9.140625" hidden="1"/>
  </cols>
  <sheetData>
    <row r="1" spans="1:13" ht="20.100000000000001" customHeight="1" thickBot="1" x14ac:dyDescent="0.3">
      <c r="A1" s="67"/>
      <c r="B1" s="57"/>
      <c r="C1" s="57"/>
      <c r="D1" s="57"/>
      <c r="E1" s="57"/>
      <c r="F1" s="57"/>
      <c r="G1" s="57"/>
      <c r="H1" s="57"/>
      <c r="I1" s="57"/>
      <c r="J1" s="57"/>
      <c r="K1" s="57"/>
      <c r="L1" s="57"/>
      <c r="M1" s="67"/>
    </row>
    <row r="2" spans="1:13" ht="20.100000000000001" customHeight="1" x14ac:dyDescent="0.25">
      <c r="A2" s="68"/>
      <c r="B2" s="362" t="s">
        <v>89</v>
      </c>
      <c r="C2" s="363"/>
      <c r="D2" s="363"/>
      <c r="E2" s="363"/>
      <c r="F2" s="363"/>
      <c r="G2" s="363"/>
      <c r="H2" s="363"/>
      <c r="I2" s="363"/>
      <c r="J2" s="363"/>
      <c r="K2" s="363"/>
      <c r="L2" s="364"/>
      <c r="M2" s="68"/>
    </row>
    <row r="3" spans="1:13" ht="20.100000000000001" customHeight="1" x14ac:dyDescent="0.25">
      <c r="A3" s="69"/>
      <c r="B3" s="356" t="s">
        <v>88</v>
      </c>
      <c r="C3" s="357"/>
      <c r="D3" s="357"/>
      <c r="E3" s="357"/>
      <c r="F3" s="357"/>
      <c r="G3" s="357"/>
      <c r="H3" s="357"/>
      <c r="I3" s="357"/>
      <c r="J3" s="357"/>
      <c r="K3" s="357"/>
      <c r="L3" s="358"/>
      <c r="M3" s="69"/>
    </row>
    <row r="4" spans="1:13" ht="20.100000000000001" customHeight="1" thickBot="1" x14ac:dyDescent="0.3">
      <c r="A4" s="69"/>
      <c r="B4" s="359" t="s">
        <v>87</v>
      </c>
      <c r="C4" s="360"/>
      <c r="D4" s="360"/>
      <c r="E4" s="360"/>
      <c r="F4" s="360"/>
      <c r="G4" s="360"/>
      <c r="H4" s="360"/>
      <c r="I4" s="360"/>
      <c r="J4" s="360"/>
      <c r="K4" s="360"/>
      <c r="L4" s="361"/>
      <c r="M4" s="69"/>
    </row>
    <row r="5" spans="1:13" ht="20.100000000000001" customHeight="1" x14ac:dyDescent="0.25">
      <c r="A5" s="69"/>
      <c r="B5" s="70"/>
      <c r="C5" s="66"/>
      <c r="D5" s="66"/>
      <c r="E5" s="66"/>
      <c r="F5" s="66"/>
      <c r="G5" s="66"/>
      <c r="H5" s="66"/>
      <c r="I5" s="66"/>
      <c r="J5" s="66"/>
      <c r="K5" s="66"/>
      <c r="L5" s="66"/>
      <c r="M5" s="69"/>
    </row>
    <row r="6" spans="1:13" ht="20.100000000000001" customHeight="1" x14ac:dyDescent="0.25">
      <c r="A6" s="69"/>
      <c r="B6" s="354" t="s">
        <v>86</v>
      </c>
      <c r="C6" s="354"/>
      <c r="D6" s="354"/>
      <c r="E6" s="354"/>
      <c r="F6" s="354"/>
      <c r="G6" s="354"/>
      <c r="H6" s="354"/>
      <c r="I6" s="354"/>
      <c r="J6" s="354"/>
      <c r="K6" s="354"/>
      <c r="L6" s="354"/>
      <c r="M6" s="69"/>
    </row>
    <row r="7" spans="1:13" ht="20.100000000000001" customHeight="1" x14ac:dyDescent="0.25">
      <c r="A7" s="69"/>
      <c r="B7" s="354" t="s">
        <v>85</v>
      </c>
      <c r="C7" s="354"/>
      <c r="D7" s="354"/>
      <c r="E7" s="354"/>
      <c r="F7" s="354"/>
      <c r="G7" s="354"/>
      <c r="H7" s="354"/>
      <c r="I7" s="354"/>
      <c r="J7" s="354"/>
      <c r="K7" s="354"/>
      <c r="L7" s="354"/>
      <c r="M7" s="69"/>
    </row>
    <row r="8" spans="1:13" ht="20.100000000000001" customHeight="1" x14ac:dyDescent="0.25">
      <c r="A8" s="69"/>
      <c r="B8" s="354" t="s">
        <v>160</v>
      </c>
      <c r="C8" s="354"/>
      <c r="D8" s="354"/>
      <c r="E8" s="354"/>
      <c r="F8" s="354"/>
      <c r="G8" s="354"/>
      <c r="H8" s="354"/>
      <c r="I8" s="354"/>
      <c r="J8" s="354"/>
      <c r="K8" s="354"/>
      <c r="L8" s="354"/>
      <c r="M8" s="69"/>
    </row>
    <row r="9" spans="1:13" ht="20.100000000000001" customHeight="1" x14ac:dyDescent="0.25">
      <c r="A9" s="69"/>
      <c r="B9" s="354" t="s">
        <v>84</v>
      </c>
      <c r="C9" s="354"/>
      <c r="D9" s="354"/>
      <c r="E9" s="354"/>
      <c r="F9" s="354"/>
      <c r="G9" s="354"/>
      <c r="H9" s="354"/>
      <c r="I9" s="354"/>
      <c r="J9" s="354"/>
      <c r="K9" s="354"/>
      <c r="L9" s="354"/>
      <c r="M9" s="69"/>
    </row>
    <row r="10" spans="1:13" ht="20.100000000000001" customHeight="1" thickBot="1" x14ac:dyDescent="0.3">
      <c r="A10" s="69"/>
      <c r="B10" s="365"/>
      <c r="C10" s="365"/>
      <c r="D10" s="365"/>
      <c r="E10" s="365"/>
      <c r="F10" s="365"/>
      <c r="G10" s="365"/>
      <c r="H10" s="365"/>
      <c r="I10" s="365"/>
      <c r="J10" s="365"/>
      <c r="K10" s="365"/>
      <c r="L10" s="365"/>
      <c r="M10" s="69"/>
    </row>
    <row r="11" spans="1:13" ht="24" customHeight="1" thickBot="1" x14ac:dyDescent="0.3">
      <c r="A11" s="69"/>
      <c r="B11" s="44" t="s">
        <v>83</v>
      </c>
      <c r="C11" s="43" t="s">
        <v>82</v>
      </c>
      <c r="D11" s="366"/>
      <c r="E11" s="366"/>
      <c r="F11" s="366"/>
      <c r="G11" s="366"/>
      <c r="H11" s="366"/>
      <c r="I11" s="366"/>
      <c r="J11" s="366"/>
      <c r="K11" s="366"/>
      <c r="L11" s="366"/>
      <c r="M11" s="69"/>
    </row>
    <row r="12" spans="1:13" ht="50.1" customHeight="1" thickBot="1" x14ac:dyDescent="0.3">
      <c r="A12" s="69"/>
      <c r="B12" s="42" t="s">
        <v>81</v>
      </c>
      <c r="C12" s="42" t="s">
        <v>80</v>
      </c>
      <c r="D12" s="42" t="s">
        <v>79</v>
      </c>
      <c r="E12" s="42" t="s">
        <v>78</v>
      </c>
      <c r="F12" s="41" t="s">
        <v>77</v>
      </c>
      <c r="G12" s="40" t="s">
        <v>76</v>
      </c>
      <c r="H12" s="40" t="s">
        <v>75</v>
      </c>
      <c r="I12" s="40" t="s">
        <v>74</v>
      </c>
      <c r="J12" s="39" t="s">
        <v>73</v>
      </c>
      <c r="K12" s="38" t="s">
        <v>72</v>
      </c>
      <c r="L12" s="38" t="s">
        <v>71</v>
      </c>
      <c r="M12" s="69"/>
    </row>
    <row r="13" spans="1:13" s="21" customFormat="1" ht="20.100000000000001" customHeight="1" x14ac:dyDescent="0.25">
      <c r="A13" s="69"/>
      <c r="B13" s="35"/>
      <c r="C13" s="35"/>
      <c r="D13" s="35"/>
      <c r="E13" s="37"/>
      <c r="F13" s="36"/>
      <c r="G13" s="35"/>
      <c r="H13" s="79">
        <f>ROUND(E13*G13,2)</f>
        <v>0</v>
      </c>
      <c r="I13" s="79">
        <f>ROUND((E13*G13*F13)/100,2)</f>
        <v>0</v>
      </c>
      <c r="J13" s="34"/>
      <c r="K13" s="79">
        <f>ROUND(E13*J13,2)</f>
        <v>0</v>
      </c>
      <c r="L13" s="79">
        <f>ROUND((E13*J13*F13)/100,2)</f>
        <v>0</v>
      </c>
      <c r="M13" s="69"/>
    </row>
    <row r="14" spans="1:13" s="21" customFormat="1" ht="20.100000000000001" customHeight="1" x14ac:dyDescent="0.25">
      <c r="A14" s="69"/>
      <c r="B14" s="31"/>
      <c r="C14" s="31"/>
      <c r="D14" s="31"/>
      <c r="E14" s="33"/>
      <c r="F14" s="32"/>
      <c r="G14" s="31"/>
      <c r="H14" s="79">
        <f t="shared" ref="H14:H20" si="0">ROUND(E14*G14,2)</f>
        <v>0</v>
      </c>
      <c r="I14" s="79">
        <f t="shared" ref="I14:I20" si="1">ROUND((E14*G14*F14)/100,2)</f>
        <v>0</v>
      </c>
      <c r="J14" s="30"/>
      <c r="K14" s="79">
        <f t="shared" ref="K14:K20" si="2">ROUND(E14*J14,2)</f>
        <v>0</v>
      </c>
      <c r="L14" s="79">
        <f t="shared" ref="L14:L20" si="3">ROUND((E14*J14*F14)/100,2)</f>
        <v>0</v>
      </c>
      <c r="M14" s="69"/>
    </row>
    <row r="15" spans="1:13" s="21" customFormat="1" ht="20.100000000000001" customHeight="1" x14ac:dyDescent="0.25">
      <c r="A15" s="69"/>
      <c r="B15" s="31"/>
      <c r="C15" s="31"/>
      <c r="D15" s="31"/>
      <c r="E15" s="33"/>
      <c r="F15" s="32"/>
      <c r="G15" s="31"/>
      <c r="H15" s="79">
        <f t="shared" si="0"/>
        <v>0</v>
      </c>
      <c r="I15" s="79">
        <f t="shared" si="1"/>
        <v>0</v>
      </c>
      <c r="J15" s="30"/>
      <c r="K15" s="79">
        <f t="shared" si="2"/>
        <v>0</v>
      </c>
      <c r="L15" s="79">
        <f t="shared" si="3"/>
        <v>0</v>
      </c>
      <c r="M15" s="69"/>
    </row>
    <row r="16" spans="1:13" s="21" customFormat="1" ht="19.5" customHeight="1" x14ac:dyDescent="0.25">
      <c r="A16" s="69"/>
      <c r="B16" s="31"/>
      <c r="C16" s="31"/>
      <c r="D16" s="31"/>
      <c r="E16" s="33"/>
      <c r="F16" s="32"/>
      <c r="G16" s="31"/>
      <c r="H16" s="79">
        <f t="shared" si="0"/>
        <v>0</v>
      </c>
      <c r="I16" s="79">
        <f t="shared" si="1"/>
        <v>0</v>
      </c>
      <c r="J16" s="30"/>
      <c r="K16" s="79">
        <f t="shared" si="2"/>
        <v>0</v>
      </c>
      <c r="L16" s="79">
        <f t="shared" si="3"/>
        <v>0</v>
      </c>
      <c r="M16" s="69"/>
    </row>
    <row r="17" spans="1:13" s="21" customFormat="1" ht="20.100000000000001" customHeight="1" x14ac:dyDescent="0.25">
      <c r="A17" s="69"/>
      <c r="B17" s="31"/>
      <c r="C17" s="31"/>
      <c r="D17" s="31"/>
      <c r="E17" s="33"/>
      <c r="F17" s="32"/>
      <c r="G17" s="31"/>
      <c r="H17" s="79">
        <f t="shared" si="0"/>
        <v>0</v>
      </c>
      <c r="I17" s="79">
        <f t="shared" si="1"/>
        <v>0</v>
      </c>
      <c r="J17" s="30"/>
      <c r="K17" s="79">
        <f t="shared" si="2"/>
        <v>0</v>
      </c>
      <c r="L17" s="79">
        <f t="shared" si="3"/>
        <v>0</v>
      </c>
      <c r="M17" s="69"/>
    </row>
    <row r="18" spans="1:13" s="21" customFormat="1" ht="19.5" customHeight="1" x14ac:dyDescent="0.25">
      <c r="A18" s="69"/>
      <c r="B18" s="31"/>
      <c r="C18" s="31"/>
      <c r="D18" s="31"/>
      <c r="E18" s="33"/>
      <c r="F18" s="32"/>
      <c r="G18" s="31"/>
      <c r="H18" s="79">
        <f t="shared" ref="H18" si="4">ROUND(E18*G18,2)</f>
        <v>0</v>
      </c>
      <c r="I18" s="79">
        <f t="shared" ref="I18" si="5">ROUND((E18*G18*F18)/100,2)</f>
        <v>0</v>
      </c>
      <c r="J18" s="30"/>
      <c r="K18" s="79">
        <f t="shared" ref="K18" si="6">ROUND(E18*J18,2)</f>
        <v>0</v>
      </c>
      <c r="L18" s="79">
        <f t="shared" ref="L18" si="7">ROUND((E18*J18*F18)/100,2)</f>
        <v>0</v>
      </c>
      <c r="M18" s="69"/>
    </row>
    <row r="19" spans="1:13" s="21" customFormat="1" ht="20.100000000000001" customHeight="1" x14ac:dyDescent="0.25">
      <c r="A19" s="69"/>
      <c r="B19" s="31"/>
      <c r="C19" s="31"/>
      <c r="D19" s="31"/>
      <c r="E19" s="33"/>
      <c r="F19" s="32"/>
      <c r="G19" s="31"/>
      <c r="H19" s="79">
        <f t="shared" si="0"/>
        <v>0</v>
      </c>
      <c r="I19" s="79">
        <f t="shared" si="1"/>
        <v>0</v>
      </c>
      <c r="J19" s="30"/>
      <c r="K19" s="79">
        <f t="shared" si="2"/>
        <v>0</v>
      </c>
      <c r="L19" s="79">
        <f t="shared" si="3"/>
        <v>0</v>
      </c>
      <c r="M19" s="69"/>
    </row>
    <row r="20" spans="1:13" s="21" customFormat="1" ht="20.100000000000001" customHeight="1" thickBot="1" x14ac:dyDescent="0.3">
      <c r="A20" s="69"/>
      <c r="B20" s="27"/>
      <c r="C20" s="27"/>
      <c r="D20" s="27"/>
      <c r="E20" s="29"/>
      <c r="F20" s="28"/>
      <c r="G20" s="27"/>
      <c r="H20" s="79">
        <f t="shared" si="0"/>
        <v>0</v>
      </c>
      <c r="I20" s="79">
        <f t="shared" si="1"/>
        <v>0</v>
      </c>
      <c r="J20" s="26"/>
      <c r="K20" s="79">
        <f t="shared" si="2"/>
        <v>0</v>
      </c>
      <c r="L20" s="79">
        <f t="shared" si="3"/>
        <v>0</v>
      </c>
      <c r="M20" s="69"/>
    </row>
    <row r="21" spans="1:13" s="21" customFormat="1" ht="24" customHeight="1" thickBot="1" x14ac:dyDescent="0.3">
      <c r="A21" s="71"/>
      <c r="B21" s="73"/>
      <c r="C21" s="73"/>
      <c r="D21" s="73"/>
      <c r="E21" s="73"/>
      <c r="F21" s="74"/>
      <c r="G21" s="25" t="s">
        <v>70</v>
      </c>
      <c r="H21" s="24">
        <f>SUM(H13:H20)</f>
        <v>0</v>
      </c>
      <c r="I21" s="24">
        <f>SUM(I13:I20)</f>
        <v>0</v>
      </c>
      <c r="J21" s="23" t="s">
        <v>70</v>
      </c>
      <c r="K21" s="22">
        <f>SUM(K13:K20)</f>
        <v>0</v>
      </c>
      <c r="L21" s="22">
        <f>SUM(L13:L20)</f>
        <v>0</v>
      </c>
      <c r="M21" s="69"/>
    </row>
    <row r="22" spans="1:13" s="21" customFormat="1" ht="24" customHeight="1" thickBot="1" x14ac:dyDescent="0.3">
      <c r="A22" s="71"/>
      <c r="B22" s="73"/>
      <c r="C22" s="73"/>
      <c r="D22" s="73"/>
      <c r="E22" s="73"/>
      <c r="F22" s="74"/>
      <c r="G22" s="63"/>
      <c r="H22" s="75"/>
      <c r="I22" s="75"/>
      <c r="J22" s="63"/>
      <c r="K22" s="75"/>
      <c r="L22" s="75"/>
      <c r="M22" s="71"/>
    </row>
    <row r="23" spans="1:13" ht="24" customHeight="1" thickBot="1" x14ac:dyDescent="0.3">
      <c r="A23" s="71"/>
      <c r="B23" s="44" t="s">
        <v>83</v>
      </c>
      <c r="C23" s="43" t="s">
        <v>82</v>
      </c>
      <c r="D23" s="355"/>
      <c r="E23" s="355"/>
      <c r="F23" s="355"/>
      <c r="G23" s="355"/>
      <c r="H23" s="355"/>
      <c r="I23" s="355"/>
      <c r="J23" s="355"/>
      <c r="K23" s="355"/>
      <c r="L23" s="355"/>
      <c r="M23" s="71"/>
    </row>
    <row r="24" spans="1:13" ht="50.1" customHeight="1" thickBot="1" x14ac:dyDescent="0.3">
      <c r="A24" s="69"/>
      <c r="B24" s="42" t="s">
        <v>81</v>
      </c>
      <c r="C24" s="42" t="s">
        <v>80</v>
      </c>
      <c r="D24" s="42" t="s">
        <v>79</v>
      </c>
      <c r="E24" s="42" t="s">
        <v>78</v>
      </c>
      <c r="F24" s="41" t="s">
        <v>77</v>
      </c>
      <c r="G24" s="40" t="s">
        <v>76</v>
      </c>
      <c r="H24" s="40" t="s">
        <v>75</v>
      </c>
      <c r="I24" s="40" t="s">
        <v>74</v>
      </c>
      <c r="J24" s="39" t="s">
        <v>73</v>
      </c>
      <c r="K24" s="38" t="s">
        <v>72</v>
      </c>
      <c r="L24" s="38" t="s">
        <v>71</v>
      </c>
      <c r="M24" s="69"/>
    </row>
    <row r="25" spans="1:13" s="21" customFormat="1" ht="20.100000000000001" customHeight="1" x14ac:dyDescent="0.25">
      <c r="A25" s="69"/>
      <c r="B25" s="35"/>
      <c r="C25" s="35"/>
      <c r="D25" s="35"/>
      <c r="E25" s="37"/>
      <c r="F25" s="36"/>
      <c r="G25" s="35"/>
      <c r="H25" s="79">
        <f>ROUND(E25*G25,2)</f>
        <v>0</v>
      </c>
      <c r="I25" s="79">
        <f>ROUND((E25*G25*F25)/100,2)</f>
        <v>0</v>
      </c>
      <c r="J25" s="34"/>
      <c r="K25" s="79">
        <f>ROUND(E25*J25,2)</f>
        <v>0</v>
      </c>
      <c r="L25" s="79">
        <f>ROUND((E25*J25*F25)/100,2)</f>
        <v>0</v>
      </c>
      <c r="M25" s="69"/>
    </row>
    <row r="26" spans="1:13" s="21" customFormat="1" ht="20.100000000000001" customHeight="1" x14ac:dyDescent="0.25">
      <c r="A26" s="69"/>
      <c r="B26" s="31"/>
      <c r="C26" s="31"/>
      <c r="D26" s="31"/>
      <c r="E26" s="33"/>
      <c r="F26" s="32"/>
      <c r="G26" s="31"/>
      <c r="H26" s="79">
        <f t="shared" ref="H26:H32" si="8">ROUND(E26*G26,2)</f>
        <v>0</v>
      </c>
      <c r="I26" s="79">
        <f t="shared" ref="I26:I32" si="9">ROUND((E26*G26*F26)/100,2)</f>
        <v>0</v>
      </c>
      <c r="J26" s="30"/>
      <c r="K26" s="79">
        <f t="shared" ref="K26:K32" si="10">ROUND(E26*J26,2)</f>
        <v>0</v>
      </c>
      <c r="L26" s="79">
        <f t="shared" ref="L26:L32" si="11">ROUND((E26*J26*F26)/100,2)</f>
        <v>0</v>
      </c>
      <c r="M26" s="69"/>
    </row>
    <row r="27" spans="1:13" s="21" customFormat="1" ht="20.100000000000001" customHeight="1" x14ac:dyDescent="0.25">
      <c r="A27" s="69"/>
      <c r="B27" s="31"/>
      <c r="C27" s="31"/>
      <c r="D27" s="31"/>
      <c r="E27" s="33"/>
      <c r="F27" s="32"/>
      <c r="G27" s="31"/>
      <c r="H27" s="79">
        <f t="shared" si="8"/>
        <v>0</v>
      </c>
      <c r="I27" s="79">
        <f t="shared" si="9"/>
        <v>0</v>
      </c>
      <c r="J27" s="30"/>
      <c r="K27" s="79">
        <f t="shared" si="10"/>
        <v>0</v>
      </c>
      <c r="L27" s="79">
        <f t="shared" si="11"/>
        <v>0</v>
      </c>
      <c r="M27" s="69"/>
    </row>
    <row r="28" spans="1:13" s="21" customFormat="1" ht="20.100000000000001" customHeight="1" x14ac:dyDescent="0.25">
      <c r="A28" s="72"/>
      <c r="B28" s="31"/>
      <c r="C28" s="31"/>
      <c r="D28" s="31"/>
      <c r="E28" s="33"/>
      <c r="F28" s="32"/>
      <c r="G28" s="31"/>
      <c r="H28" s="79">
        <f t="shared" si="8"/>
        <v>0</v>
      </c>
      <c r="I28" s="79">
        <f t="shared" si="9"/>
        <v>0</v>
      </c>
      <c r="J28" s="30"/>
      <c r="K28" s="79">
        <f t="shared" si="10"/>
        <v>0</v>
      </c>
      <c r="L28" s="79">
        <f t="shared" si="11"/>
        <v>0</v>
      </c>
      <c r="M28" s="72"/>
    </row>
    <row r="29" spans="1:13" s="21" customFormat="1" ht="20.100000000000001" customHeight="1" x14ac:dyDescent="0.25">
      <c r="A29" s="72"/>
      <c r="B29" s="31"/>
      <c r="C29" s="31"/>
      <c r="D29" s="31"/>
      <c r="E29" s="33"/>
      <c r="F29" s="32"/>
      <c r="G29" s="31"/>
      <c r="H29" s="79">
        <f t="shared" si="8"/>
        <v>0</v>
      </c>
      <c r="I29" s="79">
        <f t="shared" si="9"/>
        <v>0</v>
      </c>
      <c r="J29" s="30"/>
      <c r="K29" s="79">
        <f t="shared" si="10"/>
        <v>0</v>
      </c>
      <c r="L29" s="79">
        <f t="shared" si="11"/>
        <v>0</v>
      </c>
      <c r="M29" s="72"/>
    </row>
    <row r="30" spans="1:13" s="21" customFormat="1" ht="20.100000000000001" customHeight="1" x14ac:dyDescent="0.25">
      <c r="A30" s="72"/>
      <c r="B30" s="31"/>
      <c r="C30" s="31"/>
      <c r="D30" s="31"/>
      <c r="E30" s="33"/>
      <c r="F30" s="32"/>
      <c r="G30" s="31"/>
      <c r="H30" s="79">
        <f t="shared" si="8"/>
        <v>0</v>
      </c>
      <c r="I30" s="79">
        <f t="shared" si="9"/>
        <v>0</v>
      </c>
      <c r="J30" s="30"/>
      <c r="K30" s="79">
        <f t="shared" si="10"/>
        <v>0</v>
      </c>
      <c r="L30" s="79">
        <f t="shared" si="11"/>
        <v>0</v>
      </c>
      <c r="M30" s="72"/>
    </row>
    <row r="31" spans="1:13" s="21" customFormat="1" ht="20.100000000000001" customHeight="1" x14ac:dyDescent="0.25">
      <c r="A31" s="72"/>
      <c r="B31" s="31"/>
      <c r="C31" s="31"/>
      <c r="D31" s="31"/>
      <c r="E31" s="33"/>
      <c r="F31" s="32"/>
      <c r="G31" s="31"/>
      <c r="H31" s="79">
        <f t="shared" si="8"/>
        <v>0</v>
      </c>
      <c r="I31" s="79">
        <f t="shared" si="9"/>
        <v>0</v>
      </c>
      <c r="J31" s="30"/>
      <c r="K31" s="79">
        <f t="shared" si="10"/>
        <v>0</v>
      </c>
      <c r="L31" s="79">
        <f t="shared" si="11"/>
        <v>0</v>
      </c>
      <c r="M31" s="72"/>
    </row>
    <row r="32" spans="1:13" s="21" customFormat="1" ht="19.5" customHeight="1" thickBot="1" x14ac:dyDescent="0.3">
      <c r="A32" s="72"/>
      <c r="B32" s="27"/>
      <c r="C32" s="27"/>
      <c r="D32" s="27"/>
      <c r="E32" s="29"/>
      <c r="F32" s="28"/>
      <c r="G32" s="27"/>
      <c r="H32" s="79">
        <f t="shared" si="8"/>
        <v>0</v>
      </c>
      <c r="I32" s="79">
        <f t="shared" si="9"/>
        <v>0</v>
      </c>
      <c r="J32" s="26"/>
      <c r="K32" s="79">
        <f t="shared" si="10"/>
        <v>0</v>
      </c>
      <c r="L32" s="79">
        <f t="shared" si="11"/>
        <v>0</v>
      </c>
      <c r="M32" s="72"/>
    </row>
    <row r="33" spans="1:13" s="21" customFormat="1" ht="24" customHeight="1" thickBot="1" x14ac:dyDescent="0.3">
      <c r="A33" s="45"/>
      <c r="B33" s="73"/>
      <c r="C33" s="73"/>
      <c r="D33" s="73"/>
      <c r="E33" s="73"/>
      <c r="F33" s="74"/>
      <c r="G33" s="25" t="s">
        <v>70</v>
      </c>
      <c r="H33" s="24">
        <f>SUM(H25:H32)</f>
        <v>0</v>
      </c>
      <c r="I33" s="24">
        <f>SUM(I25:I32)</f>
        <v>0</v>
      </c>
      <c r="J33" s="23" t="s">
        <v>70</v>
      </c>
      <c r="K33" s="22">
        <f>SUM(K25:K32)</f>
        <v>0</v>
      </c>
      <c r="L33" s="22">
        <f>SUM(L25:L32)</f>
        <v>0</v>
      </c>
      <c r="M33" s="72"/>
    </row>
    <row r="34" spans="1:13" ht="24" customHeight="1" thickBot="1" x14ac:dyDescent="0.3">
      <c r="A34" s="45"/>
      <c r="B34" s="73"/>
      <c r="C34" s="73"/>
      <c r="D34" s="73"/>
      <c r="E34" s="73"/>
      <c r="F34" s="74"/>
      <c r="G34" s="63"/>
      <c r="H34" s="75"/>
      <c r="I34" s="75"/>
      <c r="J34" s="63"/>
      <c r="K34" s="75"/>
      <c r="L34" s="75"/>
      <c r="M34" s="45"/>
    </row>
    <row r="35" spans="1:13" ht="24" customHeight="1" thickBot="1" x14ac:dyDescent="0.3">
      <c r="A35" s="45"/>
      <c r="B35" s="44" t="s">
        <v>83</v>
      </c>
      <c r="C35" s="43" t="s">
        <v>82</v>
      </c>
      <c r="D35" s="355"/>
      <c r="E35" s="355"/>
      <c r="F35" s="355"/>
      <c r="G35" s="355"/>
      <c r="H35" s="355"/>
      <c r="I35" s="355"/>
      <c r="J35" s="355"/>
      <c r="K35" s="355"/>
      <c r="L35" s="355"/>
      <c r="M35" s="72"/>
    </row>
    <row r="36" spans="1:13" ht="50.1" customHeight="1" thickBot="1" x14ac:dyDescent="0.3">
      <c r="A36" s="72"/>
      <c r="B36" s="42" t="s">
        <v>81</v>
      </c>
      <c r="C36" s="42" t="s">
        <v>80</v>
      </c>
      <c r="D36" s="42" t="s">
        <v>79</v>
      </c>
      <c r="E36" s="42" t="s">
        <v>78</v>
      </c>
      <c r="F36" s="41" t="s">
        <v>77</v>
      </c>
      <c r="G36" s="40" t="s">
        <v>76</v>
      </c>
      <c r="H36" s="40" t="s">
        <v>75</v>
      </c>
      <c r="I36" s="40" t="s">
        <v>74</v>
      </c>
      <c r="J36" s="39" t="s">
        <v>73</v>
      </c>
      <c r="K36" s="38" t="s">
        <v>72</v>
      </c>
      <c r="L36" s="38" t="s">
        <v>71</v>
      </c>
      <c r="M36" s="72"/>
    </row>
    <row r="37" spans="1:13" s="21" customFormat="1" ht="20.100000000000001" customHeight="1" x14ac:dyDescent="0.25">
      <c r="A37" s="72"/>
      <c r="B37" s="35"/>
      <c r="C37" s="35"/>
      <c r="D37" s="35"/>
      <c r="E37" s="37"/>
      <c r="F37" s="36"/>
      <c r="G37" s="35"/>
      <c r="H37" s="79">
        <f>ROUND(E37*G37,2)</f>
        <v>0</v>
      </c>
      <c r="I37" s="79">
        <f>ROUND((E37*G37*F37)/100,2)</f>
        <v>0</v>
      </c>
      <c r="J37" s="34"/>
      <c r="K37" s="79">
        <f>ROUND(E37*J37,2)</f>
        <v>0</v>
      </c>
      <c r="L37" s="79">
        <f>ROUND((E37*J37*F37)/100,2)</f>
        <v>0</v>
      </c>
      <c r="M37" s="72"/>
    </row>
    <row r="38" spans="1:13" s="21" customFormat="1" ht="20.100000000000001" customHeight="1" x14ac:dyDescent="0.25">
      <c r="A38" s="72"/>
      <c r="B38" s="31"/>
      <c r="C38" s="31"/>
      <c r="D38" s="31"/>
      <c r="E38" s="33"/>
      <c r="F38" s="32"/>
      <c r="G38" s="31"/>
      <c r="H38" s="79">
        <f t="shared" ref="H38:H44" si="12">ROUND(E38*G38,2)</f>
        <v>0</v>
      </c>
      <c r="I38" s="79">
        <f t="shared" ref="I38:I44" si="13">ROUND((E38*G38*F38)/100,2)</f>
        <v>0</v>
      </c>
      <c r="J38" s="30"/>
      <c r="K38" s="79">
        <f t="shared" ref="K38:K44" si="14">ROUND(E38*J38,2)</f>
        <v>0</v>
      </c>
      <c r="L38" s="79">
        <f t="shared" ref="L38:L44" si="15">ROUND((E38*J38*F38)/100,2)</f>
        <v>0</v>
      </c>
      <c r="M38" s="72"/>
    </row>
    <row r="39" spans="1:13" s="21" customFormat="1" ht="20.100000000000001" customHeight="1" x14ac:dyDescent="0.25">
      <c r="A39" s="72"/>
      <c r="B39" s="31"/>
      <c r="C39" s="31"/>
      <c r="D39" s="31"/>
      <c r="E39" s="33"/>
      <c r="F39" s="32"/>
      <c r="G39" s="31"/>
      <c r="H39" s="79">
        <f t="shared" si="12"/>
        <v>0</v>
      </c>
      <c r="I39" s="79">
        <f t="shared" si="13"/>
        <v>0</v>
      </c>
      <c r="J39" s="30"/>
      <c r="K39" s="79">
        <f t="shared" si="14"/>
        <v>0</v>
      </c>
      <c r="L39" s="79">
        <f t="shared" si="15"/>
        <v>0</v>
      </c>
      <c r="M39" s="72"/>
    </row>
    <row r="40" spans="1:13" s="21" customFormat="1" ht="20.100000000000001" customHeight="1" x14ac:dyDescent="0.25">
      <c r="A40" s="72"/>
      <c r="B40" s="31"/>
      <c r="C40" s="31"/>
      <c r="D40" s="31"/>
      <c r="E40" s="33"/>
      <c r="F40" s="32"/>
      <c r="G40" s="31"/>
      <c r="H40" s="79">
        <f t="shared" si="12"/>
        <v>0</v>
      </c>
      <c r="I40" s="79">
        <f t="shared" si="13"/>
        <v>0</v>
      </c>
      <c r="J40" s="30"/>
      <c r="K40" s="79">
        <f t="shared" si="14"/>
        <v>0</v>
      </c>
      <c r="L40" s="79">
        <f t="shared" si="15"/>
        <v>0</v>
      </c>
      <c r="M40" s="72"/>
    </row>
    <row r="41" spans="1:13" s="21" customFormat="1" ht="20.100000000000001" customHeight="1" x14ac:dyDescent="0.25">
      <c r="A41" s="72"/>
      <c r="B41" s="31"/>
      <c r="C41" s="31"/>
      <c r="D41" s="31"/>
      <c r="E41" s="33"/>
      <c r="F41" s="32"/>
      <c r="G41" s="31"/>
      <c r="H41" s="79">
        <f t="shared" si="12"/>
        <v>0</v>
      </c>
      <c r="I41" s="79">
        <f t="shared" si="13"/>
        <v>0</v>
      </c>
      <c r="J41" s="30"/>
      <c r="K41" s="79">
        <f t="shared" si="14"/>
        <v>0</v>
      </c>
      <c r="L41" s="79">
        <f t="shared" si="15"/>
        <v>0</v>
      </c>
      <c r="M41" s="72"/>
    </row>
    <row r="42" spans="1:13" s="21" customFormat="1" ht="20.100000000000001" customHeight="1" x14ac:dyDescent="0.25">
      <c r="A42" s="72"/>
      <c r="B42" s="31"/>
      <c r="C42" s="31"/>
      <c r="D42" s="31"/>
      <c r="E42" s="33"/>
      <c r="F42" s="32"/>
      <c r="G42" s="31"/>
      <c r="H42" s="79">
        <f t="shared" si="12"/>
        <v>0</v>
      </c>
      <c r="I42" s="79">
        <f t="shared" si="13"/>
        <v>0</v>
      </c>
      <c r="J42" s="30"/>
      <c r="K42" s="79">
        <f t="shared" si="14"/>
        <v>0</v>
      </c>
      <c r="L42" s="79">
        <f t="shared" si="15"/>
        <v>0</v>
      </c>
      <c r="M42" s="72"/>
    </row>
    <row r="43" spans="1:13" s="21" customFormat="1" ht="20.100000000000001" customHeight="1" x14ac:dyDescent="0.25">
      <c r="A43" s="72"/>
      <c r="B43" s="31"/>
      <c r="C43" s="31"/>
      <c r="D43" s="31"/>
      <c r="E43" s="33"/>
      <c r="F43" s="32"/>
      <c r="G43" s="31"/>
      <c r="H43" s="79">
        <f t="shared" si="12"/>
        <v>0</v>
      </c>
      <c r="I43" s="79">
        <f t="shared" si="13"/>
        <v>0</v>
      </c>
      <c r="J43" s="30"/>
      <c r="K43" s="79">
        <f t="shared" si="14"/>
        <v>0</v>
      </c>
      <c r="L43" s="79">
        <f t="shared" si="15"/>
        <v>0</v>
      </c>
      <c r="M43" s="72"/>
    </row>
    <row r="44" spans="1:13" s="21" customFormat="1" ht="20.100000000000001" customHeight="1" thickBot="1" x14ac:dyDescent="0.3">
      <c r="A44" s="72"/>
      <c r="B44" s="27"/>
      <c r="C44" s="27"/>
      <c r="D44" s="27"/>
      <c r="E44" s="29"/>
      <c r="F44" s="28"/>
      <c r="G44" s="27"/>
      <c r="H44" s="79">
        <f t="shared" si="12"/>
        <v>0</v>
      </c>
      <c r="I44" s="79">
        <f t="shared" si="13"/>
        <v>0</v>
      </c>
      <c r="J44" s="26"/>
      <c r="K44" s="79">
        <f t="shared" si="14"/>
        <v>0</v>
      </c>
      <c r="L44" s="79">
        <f t="shared" si="15"/>
        <v>0</v>
      </c>
      <c r="M44" s="72"/>
    </row>
    <row r="45" spans="1:13" s="21" customFormat="1" ht="24" customHeight="1" thickBot="1" x14ac:dyDescent="0.3">
      <c r="A45" s="45"/>
      <c r="B45" s="73"/>
      <c r="C45" s="73"/>
      <c r="D45" s="73"/>
      <c r="E45" s="73"/>
      <c r="F45" s="74"/>
      <c r="G45" s="25" t="s">
        <v>70</v>
      </c>
      <c r="H45" s="24">
        <f>SUM(H37:H44)</f>
        <v>0</v>
      </c>
      <c r="I45" s="24">
        <f>SUM(I37:I44)</f>
        <v>0</v>
      </c>
      <c r="J45" s="23" t="s">
        <v>70</v>
      </c>
      <c r="K45" s="22">
        <f>SUM(K37:K44)</f>
        <v>0</v>
      </c>
      <c r="L45" s="22">
        <f>SUM(L37:L44)</f>
        <v>0</v>
      </c>
      <c r="M45" s="72"/>
    </row>
    <row r="46" spans="1:13" s="21" customFormat="1" ht="24" customHeight="1" x14ac:dyDescent="0.25">
      <c r="A46" s="45"/>
      <c r="B46" s="73"/>
      <c r="C46" s="73"/>
      <c r="D46" s="73"/>
      <c r="E46" s="73"/>
      <c r="F46" s="74"/>
      <c r="G46" s="63"/>
      <c r="H46" s="64"/>
      <c r="I46" s="65"/>
      <c r="J46" s="63"/>
      <c r="K46" s="64"/>
      <c r="L46" s="64"/>
      <c r="M46" s="72"/>
    </row>
    <row r="47" spans="1:13" ht="24" customHeight="1" thickBot="1" x14ac:dyDescent="0.3">
      <c r="A47" s="45"/>
      <c r="B47" s="73"/>
      <c r="C47" s="73"/>
      <c r="D47" s="73"/>
      <c r="E47" s="73"/>
      <c r="F47" s="74"/>
      <c r="G47" s="63"/>
      <c r="H47" s="75"/>
      <c r="I47" s="75"/>
      <c r="J47" s="63"/>
      <c r="K47" s="75"/>
      <c r="L47" s="75"/>
      <c r="M47" s="45"/>
    </row>
    <row r="48" spans="1:13" ht="24" customHeight="1" thickBot="1" x14ac:dyDescent="0.3">
      <c r="A48" s="45"/>
      <c r="B48" s="44" t="s">
        <v>83</v>
      </c>
      <c r="C48" s="43" t="s">
        <v>82</v>
      </c>
      <c r="D48" s="355"/>
      <c r="E48" s="355"/>
      <c r="F48" s="355"/>
      <c r="G48" s="355"/>
      <c r="H48" s="355"/>
      <c r="I48" s="355"/>
      <c r="J48" s="355"/>
      <c r="K48" s="355"/>
      <c r="L48" s="355"/>
      <c r="M48" s="72"/>
    </row>
    <row r="49" spans="1:13" ht="50.1" customHeight="1" thickBot="1" x14ac:dyDescent="0.3">
      <c r="A49" s="72"/>
      <c r="B49" s="42" t="s">
        <v>81</v>
      </c>
      <c r="C49" s="42" t="s">
        <v>80</v>
      </c>
      <c r="D49" s="42" t="s">
        <v>79</v>
      </c>
      <c r="E49" s="42" t="s">
        <v>78</v>
      </c>
      <c r="F49" s="41" t="s">
        <v>77</v>
      </c>
      <c r="G49" s="40" t="s">
        <v>76</v>
      </c>
      <c r="H49" s="40" t="s">
        <v>75</v>
      </c>
      <c r="I49" s="40" t="s">
        <v>74</v>
      </c>
      <c r="J49" s="39" t="s">
        <v>73</v>
      </c>
      <c r="K49" s="38" t="s">
        <v>72</v>
      </c>
      <c r="L49" s="38" t="s">
        <v>71</v>
      </c>
      <c r="M49" s="72"/>
    </row>
    <row r="50" spans="1:13" s="21" customFormat="1" ht="20.100000000000001" customHeight="1" x14ac:dyDescent="0.25">
      <c r="A50" s="72"/>
      <c r="B50" s="35"/>
      <c r="C50" s="35"/>
      <c r="D50" s="35"/>
      <c r="E50" s="37"/>
      <c r="F50" s="36"/>
      <c r="G50" s="35"/>
      <c r="H50" s="79">
        <f>ROUND(E50*G50,2)</f>
        <v>0</v>
      </c>
      <c r="I50" s="79">
        <f>ROUND((E50*G50*F50)/100,2)</f>
        <v>0</v>
      </c>
      <c r="J50" s="34"/>
      <c r="K50" s="79">
        <f>ROUND(E50*J50,2)</f>
        <v>0</v>
      </c>
      <c r="L50" s="79">
        <f>ROUND((E50*J50*F50)/100,2)</f>
        <v>0</v>
      </c>
      <c r="M50" s="72"/>
    </row>
    <row r="51" spans="1:13" s="21" customFormat="1" ht="20.100000000000001" customHeight="1" x14ac:dyDescent="0.25">
      <c r="A51" s="72"/>
      <c r="B51" s="31"/>
      <c r="C51" s="31"/>
      <c r="D51" s="31"/>
      <c r="E51" s="33"/>
      <c r="F51" s="32"/>
      <c r="G51" s="31"/>
      <c r="H51" s="79">
        <f t="shared" ref="H51:H57" si="16">ROUND(E51*G51,2)</f>
        <v>0</v>
      </c>
      <c r="I51" s="79">
        <f t="shared" ref="I51:I57" si="17">ROUND((E51*G51*F51)/100,2)</f>
        <v>0</v>
      </c>
      <c r="J51" s="30"/>
      <c r="K51" s="79">
        <f t="shared" ref="K51:K57" si="18">ROUND(E51*J51,2)</f>
        <v>0</v>
      </c>
      <c r="L51" s="79">
        <f t="shared" ref="L51:L57" si="19">ROUND((E51*J51*F51)/100,2)</f>
        <v>0</v>
      </c>
      <c r="M51" s="72"/>
    </row>
    <row r="52" spans="1:13" s="21" customFormat="1" ht="20.100000000000001" customHeight="1" x14ac:dyDescent="0.25">
      <c r="A52" s="72"/>
      <c r="B52" s="31"/>
      <c r="C52" s="31"/>
      <c r="D52" s="31"/>
      <c r="E52" s="33"/>
      <c r="F52" s="32"/>
      <c r="G52" s="31"/>
      <c r="H52" s="79">
        <f t="shared" si="16"/>
        <v>0</v>
      </c>
      <c r="I52" s="79">
        <f t="shared" si="17"/>
        <v>0</v>
      </c>
      <c r="J52" s="30"/>
      <c r="K52" s="79">
        <f t="shared" si="18"/>
        <v>0</v>
      </c>
      <c r="L52" s="79">
        <f t="shared" si="19"/>
        <v>0</v>
      </c>
      <c r="M52" s="72"/>
    </row>
    <row r="53" spans="1:13" s="21" customFormat="1" ht="20.100000000000001" customHeight="1" x14ac:dyDescent="0.25">
      <c r="A53" s="72"/>
      <c r="B53" s="31"/>
      <c r="C53" s="31"/>
      <c r="D53" s="31"/>
      <c r="E53" s="33"/>
      <c r="F53" s="32"/>
      <c r="G53" s="31"/>
      <c r="H53" s="79">
        <f t="shared" si="16"/>
        <v>0</v>
      </c>
      <c r="I53" s="79">
        <f t="shared" si="17"/>
        <v>0</v>
      </c>
      <c r="J53" s="30"/>
      <c r="K53" s="79">
        <f t="shared" si="18"/>
        <v>0</v>
      </c>
      <c r="L53" s="79">
        <f t="shared" si="19"/>
        <v>0</v>
      </c>
      <c r="M53" s="72"/>
    </row>
    <row r="54" spans="1:13" s="21" customFormat="1" ht="20.100000000000001" customHeight="1" x14ac:dyDescent="0.25">
      <c r="A54" s="72"/>
      <c r="B54" s="31"/>
      <c r="C54" s="31"/>
      <c r="D54" s="31"/>
      <c r="E54" s="33"/>
      <c r="F54" s="32"/>
      <c r="G54" s="31"/>
      <c r="H54" s="79">
        <f>ROUND(E54*G54,2)</f>
        <v>0</v>
      </c>
      <c r="I54" s="79">
        <f t="shared" si="17"/>
        <v>0</v>
      </c>
      <c r="J54" s="30"/>
      <c r="K54" s="79">
        <f t="shared" si="18"/>
        <v>0</v>
      </c>
      <c r="L54" s="79">
        <f t="shared" si="19"/>
        <v>0</v>
      </c>
      <c r="M54" s="72"/>
    </row>
    <row r="55" spans="1:13" s="21" customFormat="1" ht="20.100000000000001" customHeight="1" x14ac:dyDescent="0.25">
      <c r="A55" s="72"/>
      <c r="B55" s="31"/>
      <c r="C55" s="31"/>
      <c r="D55" s="31"/>
      <c r="E55" s="33"/>
      <c r="F55" s="32"/>
      <c r="G55" s="31"/>
      <c r="H55" s="79">
        <f t="shared" si="16"/>
        <v>0</v>
      </c>
      <c r="I55" s="79">
        <f t="shared" si="17"/>
        <v>0</v>
      </c>
      <c r="J55" s="30"/>
      <c r="K55" s="79">
        <f t="shared" si="18"/>
        <v>0</v>
      </c>
      <c r="L55" s="79">
        <f t="shared" si="19"/>
        <v>0</v>
      </c>
      <c r="M55" s="72"/>
    </row>
    <row r="56" spans="1:13" s="21" customFormat="1" ht="20.100000000000001" customHeight="1" x14ac:dyDescent="0.25">
      <c r="A56" s="72"/>
      <c r="B56" s="31"/>
      <c r="C56" s="31"/>
      <c r="D56" s="31"/>
      <c r="E56" s="33"/>
      <c r="F56" s="32"/>
      <c r="G56" s="31"/>
      <c r="H56" s="79">
        <f t="shared" si="16"/>
        <v>0</v>
      </c>
      <c r="I56" s="79">
        <f t="shared" si="17"/>
        <v>0</v>
      </c>
      <c r="J56" s="30"/>
      <c r="K56" s="79">
        <f t="shared" si="18"/>
        <v>0</v>
      </c>
      <c r="L56" s="79">
        <f t="shared" si="19"/>
        <v>0</v>
      </c>
      <c r="M56" s="72"/>
    </row>
    <row r="57" spans="1:13" s="21" customFormat="1" ht="20.100000000000001" customHeight="1" thickBot="1" x14ac:dyDescent="0.3">
      <c r="A57" s="72"/>
      <c r="B57" s="27"/>
      <c r="C57" s="27"/>
      <c r="D57" s="27"/>
      <c r="E57" s="29"/>
      <c r="F57" s="28"/>
      <c r="G57" s="27"/>
      <c r="H57" s="79">
        <f t="shared" si="16"/>
        <v>0</v>
      </c>
      <c r="I57" s="79">
        <f t="shared" si="17"/>
        <v>0</v>
      </c>
      <c r="J57" s="26"/>
      <c r="K57" s="79">
        <f t="shared" si="18"/>
        <v>0</v>
      </c>
      <c r="L57" s="79">
        <f t="shared" si="19"/>
        <v>0</v>
      </c>
      <c r="M57" s="72"/>
    </row>
    <row r="58" spans="1:13" s="21" customFormat="1" ht="24" customHeight="1" thickBot="1" x14ac:dyDescent="0.3">
      <c r="A58" s="45"/>
      <c r="B58" s="73"/>
      <c r="C58" s="73"/>
      <c r="D58" s="73"/>
      <c r="E58" s="73"/>
      <c r="F58" s="74"/>
      <c r="G58" s="25" t="s">
        <v>70</v>
      </c>
      <c r="H58" s="24">
        <f>SUM(H50:H57)</f>
        <v>0</v>
      </c>
      <c r="I58" s="24">
        <f>SUM(I50:I57)</f>
        <v>0</v>
      </c>
      <c r="J58" s="23" t="s">
        <v>70</v>
      </c>
      <c r="K58" s="22">
        <f>SUM(K50:K57)</f>
        <v>0</v>
      </c>
      <c r="L58" s="22">
        <f>SUM(L50:L57)</f>
        <v>0</v>
      </c>
      <c r="M58" s="45"/>
    </row>
    <row r="59" spans="1:13" ht="24" customHeight="1" thickBot="1" x14ac:dyDescent="0.3">
      <c r="A59" s="45"/>
      <c r="B59" s="73"/>
      <c r="C59" s="73"/>
      <c r="D59" s="73"/>
      <c r="E59" s="73"/>
      <c r="F59" s="74"/>
      <c r="G59" s="63"/>
      <c r="H59" s="75"/>
      <c r="I59" s="75"/>
      <c r="J59" s="63"/>
      <c r="K59" s="75"/>
      <c r="L59" s="75"/>
      <c r="M59" s="45"/>
    </row>
    <row r="60" spans="1:13" ht="24" customHeight="1" thickBot="1" x14ac:dyDescent="0.3">
      <c r="A60" s="45"/>
      <c r="B60" s="44" t="s">
        <v>83</v>
      </c>
      <c r="C60" s="43" t="s">
        <v>82</v>
      </c>
      <c r="D60" s="355"/>
      <c r="E60" s="355"/>
      <c r="F60" s="355"/>
      <c r="G60" s="355"/>
      <c r="H60" s="355"/>
      <c r="I60" s="355"/>
      <c r="J60" s="355"/>
      <c r="K60" s="355"/>
      <c r="L60" s="355"/>
      <c r="M60" s="72"/>
    </row>
    <row r="61" spans="1:13" ht="50.1" customHeight="1" thickBot="1" x14ac:dyDescent="0.3">
      <c r="A61" s="72"/>
      <c r="B61" s="42" t="s">
        <v>81</v>
      </c>
      <c r="C61" s="42" t="s">
        <v>80</v>
      </c>
      <c r="D61" s="42" t="s">
        <v>79</v>
      </c>
      <c r="E61" s="42" t="s">
        <v>78</v>
      </c>
      <c r="F61" s="41" t="s">
        <v>77</v>
      </c>
      <c r="G61" s="40" t="s">
        <v>76</v>
      </c>
      <c r="H61" s="40" t="s">
        <v>75</v>
      </c>
      <c r="I61" s="40" t="s">
        <v>74</v>
      </c>
      <c r="J61" s="39" t="s">
        <v>73</v>
      </c>
      <c r="K61" s="38" t="s">
        <v>72</v>
      </c>
      <c r="L61" s="38" t="s">
        <v>71</v>
      </c>
      <c r="M61" s="72"/>
    </row>
    <row r="62" spans="1:13" s="21" customFormat="1" ht="20.100000000000001" customHeight="1" x14ac:dyDescent="0.25">
      <c r="A62" s="72"/>
      <c r="B62" s="35"/>
      <c r="C62" s="35"/>
      <c r="D62" s="35"/>
      <c r="E62" s="37"/>
      <c r="F62" s="36"/>
      <c r="G62" s="35"/>
      <c r="H62" s="79">
        <f>ROUND(E62*G62,2)</f>
        <v>0</v>
      </c>
      <c r="I62" s="79">
        <f>ROUND((E62*G62*F62)/100,2)</f>
        <v>0</v>
      </c>
      <c r="J62" s="34"/>
      <c r="K62" s="79">
        <f>ROUND(E62*J62,2)</f>
        <v>0</v>
      </c>
      <c r="L62" s="79">
        <f>ROUND((E62*J62*F62)/100,2)</f>
        <v>0</v>
      </c>
      <c r="M62" s="72"/>
    </row>
    <row r="63" spans="1:13" s="21" customFormat="1" ht="20.100000000000001" customHeight="1" x14ac:dyDescent="0.25">
      <c r="A63" s="72"/>
      <c r="B63" s="31"/>
      <c r="C63" s="31"/>
      <c r="D63" s="31"/>
      <c r="E63" s="33"/>
      <c r="F63" s="32"/>
      <c r="G63" s="31"/>
      <c r="H63" s="79">
        <f t="shared" ref="H63:H69" si="20">ROUND(E63*G63,2)</f>
        <v>0</v>
      </c>
      <c r="I63" s="79">
        <f t="shared" ref="I63:I69" si="21">ROUND((E63*G63*F63)/100,2)</f>
        <v>0</v>
      </c>
      <c r="J63" s="30"/>
      <c r="K63" s="79">
        <f t="shared" ref="K63:K69" si="22">ROUND(E63*J63,2)</f>
        <v>0</v>
      </c>
      <c r="L63" s="79">
        <f t="shared" ref="L63:L69" si="23">ROUND((E63*J63*F63)/100,2)</f>
        <v>0</v>
      </c>
      <c r="M63" s="72"/>
    </row>
    <row r="64" spans="1:13" s="21" customFormat="1" ht="20.100000000000001" customHeight="1" x14ac:dyDescent="0.25">
      <c r="A64" s="72"/>
      <c r="B64" s="31"/>
      <c r="C64" s="31"/>
      <c r="D64" s="31"/>
      <c r="E64" s="33"/>
      <c r="F64" s="32"/>
      <c r="G64" s="31"/>
      <c r="H64" s="79">
        <f t="shared" si="20"/>
        <v>0</v>
      </c>
      <c r="I64" s="79">
        <f t="shared" si="21"/>
        <v>0</v>
      </c>
      <c r="J64" s="30"/>
      <c r="K64" s="79">
        <f t="shared" si="22"/>
        <v>0</v>
      </c>
      <c r="L64" s="79">
        <f t="shared" si="23"/>
        <v>0</v>
      </c>
      <c r="M64" s="72"/>
    </row>
    <row r="65" spans="1:13" s="21" customFormat="1" ht="20.100000000000001" customHeight="1" x14ac:dyDescent="0.25">
      <c r="A65" s="72"/>
      <c r="B65" s="31"/>
      <c r="C65" s="31"/>
      <c r="D65" s="31"/>
      <c r="E65" s="33"/>
      <c r="F65" s="32"/>
      <c r="G65" s="31"/>
      <c r="H65" s="79">
        <f t="shared" si="20"/>
        <v>0</v>
      </c>
      <c r="I65" s="79">
        <f t="shared" si="21"/>
        <v>0</v>
      </c>
      <c r="J65" s="30"/>
      <c r="K65" s="79">
        <f t="shared" si="22"/>
        <v>0</v>
      </c>
      <c r="L65" s="79">
        <f t="shared" si="23"/>
        <v>0</v>
      </c>
      <c r="M65" s="72"/>
    </row>
    <row r="66" spans="1:13" s="21" customFormat="1" ht="20.100000000000001" customHeight="1" x14ac:dyDescent="0.25">
      <c r="A66" s="72"/>
      <c r="B66" s="31"/>
      <c r="C66" s="31"/>
      <c r="D66" s="31"/>
      <c r="E66" s="33"/>
      <c r="F66" s="32"/>
      <c r="G66" s="31"/>
      <c r="H66" s="79">
        <f t="shared" si="20"/>
        <v>0</v>
      </c>
      <c r="I66" s="79">
        <f t="shared" si="21"/>
        <v>0</v>
      </c>
      <c r="J66" s="30"/>
      <c r="K66" s="79">
        <f t="shared" si="22"/>
        <v>0</v>
      </c>
      <c r="L66" s="79">
        <f t="shared" si="23"/>
        <v>0</v>
      </c>
      <c r="M66" s="72"/>
    </row>
    <row r="67" spans="1:13" s="21" customFormat="1" ht="20.100000000000001" customHeight="1" x14ac:dyDescent="0.25">
      <c r="A67" s="72"/>
      <c r="B67" s="31"/>
      <c r="C67" s="31"/>
      <c r="D67" s="31"/>
      <c r="E67" s="33"/>
      <c r="F67" s="32"/>
      <c r="G67" s="31"/>
      <c r="H67" s="79">
        <f t="shared" si="20"/>
        <v>0</v>
      </c>
      <c r="I67" s="79">
        <f t="shared" si="21"/>
        <v>0</v>
      </c>
      <c r="J67" s="30"/>
      <c r="K67" s="79">
        <f t="shared" si="22"/>
        <v>0</v>
      </c>
      <c r="L67" s="79">
        <f t="shared" si="23"/>
        <v>0</v>
      </c>
      <c r="M67" s="72"/>
    </row>
    <row r="68" spans="1:13" s="21" customFormat="1" ht="20.100000000000001" customHeight="1" x14ac:dyDescent="0.25">
      <c r="A68" s="72"/>
      <c r="B68" s="31"/>
      <c r="C68" s="31"/>
      <c r="D68" s="31"/>
      <c r="E68" s="33"/>
      <c r="F68" s="32"/>
      <c r="G68" s="31"/>
      <c r="H68" s="79">
        <f t="shared" si="20"/>
        <v>0</v>
      </c>
      <c r="I68" s="79">
        <f t="shared" si="21"/>
        <v>0</v>
      </c>
      <c r="J68" s="30"/>
      <c r="K68" s="79">
        <f t="shared" si="22"/>
        <v>0</v>
      </c>
      <c r="L68" s="79">
        <f t="shared" si="23"/>
        <v>0</v>
      </c>
      <c r="M68" s="72"/>
    </row>
    <row r="69" spans="1:13" s="21" customFormat="1" ht="20.100000000000001" customHeight="1" thickBot="1" x14ac:dyDescent="0.3">
      <c r="A69" s="72"/>
      <c r="B69" s="27"/>
      <c r="C69" s="27"/>
      <c r="D69" s="27"/>
      <c r="E69" s="29"/>
      <c r="F69" s="28"/>
      <c r="G69" s="27"/>
      <c r="H69" s="79">
        <f t="shared" si="20"/>
        <v>0</v>
      </c>
      <c r="I69" s="79">
        <f t="shared" si="21"/>
        <v>0</v>
      </c>
      <c r="J69" s="26"/>
      <c r="K69" s="79">
        <f t="shared" si="22"/>
        <v>0</v>
      </c>
      <c r="L69" s="79">
        <f t="shared" si="23"/>
        <v>0</v>
      </c>
      <c r="M69" s="72"/>
    </row>
    <row r="70" spans="1:13" s="21" customFormat="1" ht="24" customHeight="1" thickBot="1" x14ac:dyDescent="0.3">
      <c r="A70" s="45"/>
      <c r="B70" s="73"/>
      <c r="C70" s="73"/>
      <c r="D70" s="73"/>
      <c r="E70" s="73"/>
      <c r="F70" s="74"/>
      <c r="G70" s="25" t="s">
        <v>70</v>
      </c>
      <c r="H70" s="24">
        <f>SUM(H62:H69)</f>
        <v>0</v>
      </c>
      <c r="I70" s="24">
        <f>SUM(I62:I69)</f>
        <v>0</v>
      </c>
      <c r="J70" s="23" t="s">
        <v>70</v>
      </c>
      <c r="K70" s="22">
        <f>SUM(K62:K69)</f>
        <v>0</v>
      </c>
      <c r="L70" s="22">
        <f>SUM(L62:L69)</f>
        <v>0</v>
      </c>
      <c r="M70" s="45"/>
    </row>
    <row r="71" spans="1:13" ht="24" customHeight="1" thickBot="1" x14ac:dyDescent="0.3">
      <c r="A71" s="45"/>
      <c r="B71" s="73"/>
      <c r="C71" s="73"/>
      <c r="D71" s="73"/>
      <c r="E71" s="73"/>
      <c r="F71" s="74"/>
      <c r="G71" s="63"/>
      <c r="H71" s="75"/>
      <c r="I71" s="75"/>
      <c r="J71" s="63"/>
      <c r="K71" s="75"/>
      <c r="L71" s="75"/>
      <c r="M71" s="45"/>
    </row>
    <row r="72" spans="1:13" ht="24" customHeight="1" thickBot="1" x14ac:dyDescent="0.3">
      <c r="A72" s="45"/>
      <c r="B72" s="44" t="s">
        <v>83</v>
      </c>
      <c r="C72" s="43" t="s">
        <v>82</v>
      </c>
      <c r="D72" s="355"/>
      <c r="E72" s="355"/>
      <c r="F72" s="355"/>
      <c r="G72" s="355"/>
      <c r="H72" s="355"/>
      <c r="I72" s="355"/>
      <c r="J72" s="355"/>
      <c r="K72" s="355"/>
      <c r="L72" s="355"/>
      <c r="M72" s="45"/>
    </row>
    <row r="73" spans="1:13" ht="50.1" customHeight="1" thickBot="1" x14ac:dyDescent="0.3">
      <c r="A73" s="72"/>
      <c r="B73" s="42" t="s">
        <v>81</v>
      </c>
      <c r="C73" s="42" t="s">
        <v>80</v>
      </c>
      <c r="D73" s="42" t="s">
        <v>79</v>
      </c>
      <c r="E73" s="42" t="s">
        <v>78</v>
      </c>
      <c r="F73" s="41" t="s">
        <v>77</v>
      </c>
      <c r="G73" s="40" t="s">
        <v>76</v>
      </c>
      <c r="H73" s="40" t="s">
        <v>75</v>
      </c>
      <c r="I73" s="40" t="s">
        <v>74</v>
      </c>
      <c r="J73" s="39" t="s">
        <v>73</v>
      </c>
      <c r="K73" s="38" t="s">
        <v>72</v>
      </c>
      <c r="L73" s="38" t="s">
        <v>71</v>
      </c>
      <c r="M73" s="72"/>
    </row>
    <row r="74" spans="1:13" s="21" customFormat="1" ht="20.100000000000001" customHeight="1" x14ac:dyDescent="0.25">
      <c r="A74" s="72"/>
      <c r="B74" s="35"/>
      <c r="C74" s="35"/>
      <c r="D74" s="35"/>
      <c r="E74" s="37"/>
      <c r="F74" s="36"/>
      <c r="G74" s="35"/>
      <c r="H74" s="79">
        <f>ROUND(E74*G74,2)</f>
        <v>0</v>
      </c>
      <c r="I74" s="79">
        <f>ROUND((E74*G74*F74)/100,2)</f>
        <v>0</v>
      </c>
      <c r="J74" s="34"/>
      <c r="K74" s="79">
        <f>ROUND(E74*J74,2)</f>
        <v>0</v>
      </c>
      <c r="L74" s="79">
        <f>ROUND((E74*J74*F74)/100,2)</f>
        <v>0</v>
      </c>
      <c r="M74" s="72"/>
    </row>
    <row r="75" spans="1:13" s="21" customFormat="1" ht="20.100000000000001" customHeight="1" x14ac:dyDescent="0.25">
      <c r="A75" s="72"/>
      <c r="B75" s="31"/>
      <c r="C75" s="31"/>
      <c r="D75" s="31"/>
      <c r="E75" s="33"/>
      <c r="F75" s="32"/>
      <c r="G75" s="31"/>
      <c r="H75" s="79">
        <f t="shared" ref="H75:H81" si="24">ROUND(E75*G75,2)</f>
        <v>0</v>
      </c>
      <c r="I75" s="79">
        <f t="shared" ref="I75:I81" si="25">ROUND((E75*G75*F75)/100,2)</f>
        <v>0</v>
      </c>
      <c r="J75" s="30"/>
      <c r="K75" s="79">
        <f t="shared" ref="K75:K81" si="26">ROUND(E75*J75,2)</f>
        <v>0</v>
      </c>
      <c r="L75" s="79">
        <f t="shared" ref="L75:L81" si="27">ROUND((E75*J75*F75)/100,2)</f>
        <v>0</v>
      </c>
      <c r="M75" s="72"/>
    </row>
    <row r="76" spans="1:13" s="21" customFormat="1" ht="20.100000000000001" customHeight="1" x14ac:dyDescent="0.25">
      <c r="A76" s="72"/>
      <c r="B76" s="31"/>
      <c r="C76" s="31"/>
      <c r="D76" s="31"/>
      <c r="E76" s="33"/>
      <c r="F76" s="32"/>
      <c r="G76" s="31"/>
      <c r="H76" s="79">
        <f t="shared" si="24"/>
        <v>0</v>
      </c>
      <c r="I76" s="79">
        <f t="shared" si="25"/>
        <v>0</v>
      </c>
      <c r="J76" s="30"/>
      <c r="K76" s="79">
        <f t="shared" si="26"/>
        <v>0</v>
      </c>
      <c r="L76" s="79">
        <f t="shared" si="27"/>
        <v>0</v>
      </c>
      <c r="M76" s="72"/>
    </row>
    <row r="77" spans="1:13" s="21" customFormat="1" ht="20.100000000000001" customHeight="1" x14ac:dyDescent="0.25">
      <c r="A77" s="72"/>
      <c r="B77" s="31"/>
      <c r="C77" s="31"/>
      <c r="D77" s="31"/>
      <c r="E77" s="33"/>
      <c r="F77" s="32"/>
      <c r="G77" s="31"/>
      <c r="H77" s="79">
        <f t="shared" si="24"/>
        <v>0</v>
      </c>
      <c r="I77" s="79">
        <f t="shared" si="25"/>
        <v>0</v>
      </c>
      <c r="J77" s="30"/>
      <c r="K77" s="79">
        <f t="shared" si="26"/>
        <v>0</v>
      </c>
      <c r="L77" s="79">
        <f t="shared" si="27"/>
        <v>0</v>
      </c>
      <c r="M77" s="72"/>
    </row>
    <row r="78" spans="1:13" s="21" customFormat="1" ht="20.100000000000001" customHeight="1" x14ac:dyDescent="0.25">
      <c r="A78" s="72"/>
      <c r="B78" s="31"/>
      <c r="C78" s="31"/>
      <c r="D78" s="31"/>
      <c r="E78" s="33"/>
      <c r="F78" s="32"/>
      <c r="G78" s="31"/>
      <c r="H78" s="79">
        <f t="shared" si="24"/>
        <v>0</v>
      </c>
      <c r="I78" s="79">
        <f t="shared" si="25"/>
        <v>0</v>
      </c>
      <c r="J78" s="30"/>
      <c r="K78" s="79">
        <f t="shared" si="26"/>
        <v>0</v>
      </c>
      <c r="L78" s="79">
        <f t="shared" si="27"/>
        <v>0</v>
      </c>
      <c r="M78" s="72"/>
    </row>
    <row r="79" spans="1:13" s="21" customFormat="1" ht="20.100000000000001" customHeight="1" x14ac:dyDescent="0.25">
      <c r="A79" s="72"/>
      <c r="B79" s="31"/>
      <c r="C79" s="31"/>
      <c r="D79" s="31"/>
      <c r="E79" s="33"/>
      <c r="F79" s="32"/>
      <c r="G79" s="31"/>
      <c r="H79" s="79">
        <f t="shared" si="24"/>
        <v>0</v>
      </c>
      <c r="I79" s="79">
        <f t="shared" si="25"/>
        <v>0</v>
      </c>
      <c r="J79" s="30"/>
      <c r="K79" s="79">
        <f t="shared" si="26"/>
        <v>0</v>
      </c>
      <c r="L79" s="79">
        <f t="shared" si="27"/>
        <v>0</v>
      </c>
      <c r="M79" s="72"/>
    </row>
    <row r="80" spans="1:13" s="21" customFormat="1" ht="20.100000000000001" customHeight="1" x14ac:dyDescent="0.25">
      <c r="A80" s="72"/>
      <c r="B80" s="31"/>
      <c r="C80" s="31"/>
      <c r="D80" s="31"/>
      <c r="E80" s="33"/>
      <c r="F80" s="32"/>
      <c r="G80" s="31"/>
      <c r="H80" s="79">
        <f t="shared" si="24"/>
        <v>0</v>
      </c>
      <c r="I80" s="79">
        <f t="shared" si="25"/>
        <v>0</v>
      </c>
      <c r="J80" s="30"/>
      <c r="K80" s="79">
        <f t="shared" si="26"/>
        <v>0</v>
      </c>
      <c r="L80" s="79">
        <f t="shared" si="27"/>
        <v>0</v>
      </c>
      <c r="M80" s="72"/>
    </row>
    <row r="81" spans="1:13" s="21" customFormat="1" ht="20.100000000000001" customHeight="1" thickBot="1" x14ac:dyDescent="0.3">
      <c r="A81" s="72"/>
      <c r="B81" s="27"/>
      <c r="C81" s="27"/>
      <c r="D81" s="27"/>
      <c r="E81" s="29"/>
      <c r="F81" s="28"/>
      <c r="G81" s="27"/>
      <c r="H81" s="79">
        <f t="shared" si="24"/>
        <v>0</v>
      </c>
      <c r="I81" s="79">
        <f t="shared" si="25"/>
        <v>0</v>
      </c>
      <c r="J81" s="26"/>
      <c r="K81" s="79">
        <f t="shared" si="26"/>
        <v>0</v>
      </c>
      <c r="L81" s="79">
        <f t="shared" si="27"/>
        <v>0</v>
      </c>
      <c r="M81" s="72"/>
    </row>
    <row r="82" spans="1:13" s="21" customFormat="1" ht="24" customHeight="1" thickBot="1" x14ac:dyDescent="0.3">
      <c r="A82" s="45"/>
      <c r="B82" s="73"/>
      <c r="C82" s="73"/>
      <c r="D82" s="73"/>
      <c r="E82" s="73"/>
      <c r="F82" s="74"/>
      <c r="G82" s="25" t="s">
        <v>70</v>
      </c>
      <c r="H82" s="24">
        <f>SUM(H74:H81)</f>
        <v>0</v>
      </c>
      <c r="I82" s="24">
        <f>SUM(I74:I81)</f>
        <v>0</v>
      </c>
      <c r="J82" s="23" t="s">
        <v>70</v>
      </c>
      <c r="K82" s="22">
        <f>SUM(K74:K81)</f>
        <v>0</v>
      </c>
      <c r="L82" s="22">
        <f>SUM(L74:L81)</f>
        <v>0</v>
      </c>
      <c r="M82" s="45"/>
    </row>
    <row r="83" spans="1:13" ht="24" customHeight="1" x14ac:dyDescent="0.25">
      <c r="A83" s="45"/>
      <c r="B83" s="73"/>
      <c r="C83" s="73"/>
      <c r="D83" s="73"/>
      <c r="E83" s="73"/>
      <c r="F83" s="74"/>
      <c r="G83" s="63"/>
      <c r="H83" s="75"/>
      <c r="I83" s="75"/>
      <c r="J83" s="63"/>
      <c r="K83" s="75"/>
      <c r="L83" s="75"/>
      <c r="M83" s="45"/>
    </row>
  </sheetData>
  <sheetProtection sheet="1" insertRows="0" deleteRows="0" selectLockedCells="1"/>
  <mergeCells count="14">
    <mergeCell ref="D35:L35"/>
    <mergeCell ref="D48:L48"/>
    <mergeCell ref="D60:L60"/>
    <mergeCell ref="D72:L72"/>
    <mergeCell ref="D11:L11"/>
    <mergeCell ref="B9:L9"/>
    <mergeCell ref="D23:L23"/>
    <mergeCell ref="B3:L3"/>
    <mergeCell ref="B4:L4"/>
    <mergeCell ref="B2:L2"/>
    <mergeCell ref="B6:L6"/>
    <mergeCell ref="B7:L7"/>
    <mergeCell ref="B10:L10"/>
    <mergeCell ref="B8:L8"/>
  </mergeCells>
  <printOptions horizontalCentered="1"/>
  <pageMargins left="0.2" right="0.2" top="0" bottom="0" header="0" footer="0"/>
  <pageSetup scale="54" fitToHeight="0" orientation="landscape" r:id="rId1"/>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11036-0958-454C-83E2-15E508412A69}">
  <sheetPr codeName="Sheet6">
    <pageSetUpPr fitToPage="1"/>
  </sheetPr>
  <dimension ref="A1:R115"/>
  <sheetViews>
    <sheetView showGridLines="0" showRuler="0" showWhiteSpace="0" zoomScale="80" zoomScaleNormal="80" zoomScaleSheetLayoutView="91" zoomScalePageLayoutView="80" workbookViewId="0">
      <selection activeCell="D5" sqref="D5:J5"/>
    </sheetView>
  </sheetViews>
  <sheetFormatPr defaultColWidth="0" defaultRowHeight="15" zeroHeight="1" x14ac:dyDescent="0.25"/>
  <cols>
    <col min="1" max="1" width="5" customWidth="1"/>
    <col min="2" max="2" width="10.7109375" style="21" customWidth="1"/>
    <col min="3" max="3" width="38.5703125" style="21" customWidth="1"/>
    <col min="4" max="4" width="15.7109375" style="21" customWidth="1"/>
    <col min="5" max="5" width="30.7109375" style="21" customWidth="1"/>
    <col min="6" max="7" width="12.7109375" style="21" customWidth="1"/>
    <col min="8" max="11" width="18.7109375" style="21" customWidth="1"/>
    <col min="12" max="12" width="29.7109375" style="21" customWidth="1"/>
    <col min="13" max="13" width="7.42578125" style="21" customWidth="1"/>
    <col min="14" max="14" width="32.5703125" style="21" customWidth="1"/>
    <col min="15" max="15" width="4.85546875" style="21" customWidth="1"/>
    <col min="16" max="16" width="10.42578125" style="21" hidden="1" customWidth="1"/>
    <col min="17" max="734" width="9.140625" style="21" hidden="1" customWidth="1"/>
    <col min="735" max="16384" width="9.140625" style="21" hidden="1"/>
  </cols>
  <sheetData>
    <row r="1" spans="1:16" ht="18.75" x14ac:dyDescent="0.25">
      <c r="A1" s="57"/>
      <c r="B1" s="328" t="s">
        <v>89</v>
      </c>
      <c r="C1" s="329"/>
      <c r="D1" s="329"/>
      <c r="E1" s="329"/>
      <c r="F1" s="329"/>
      <c r="G1" s="329"/>
      <c r="H1" s="329"/>
      <c r="I1" s="329"/>
      <c r="J1" s="329"/>
      <c r="K1" s="329"/>
      <c r="L1" s="329"/>
      <c r="M1" s="329"/>
      <c r="N1" s="330"/>
      <c r="O1" s="191"/>
      <c r="P1" s="67"/>
    </row>
    <row r="2" spans="1:16" ht="15.75" x14ac:dyDescent="0.25">
      <c r="A2" s="57"/>
      <c r="B2" s="351" t="s">
        <v>134</v>
      </c>
      <c r="C2" s="352"/>
      <c r="D2" s="352"/>
      <c r="E2" s="352"/>
      <c r="F2" s="352"/>
      <c r="G2" s="352"/>
      <c r="H2" s="352"/>
      <c r="I2" s="352"/>
      <c r="J2" s="352"/>
      <c r="K2" s="352"/>
      <c r="L2" s="352"/>
      <c r="M2" s="352"/>
      <c r="N2" s="353"/>
      <c r="O2" s="171"/>
      <c r="P2" s="67"/>
    </row>
    <row r="3" spans="1:16" ht="16.5" thickBot="1" x14ac:dyDescent="0.3">
      <c r="A3" s="57"/>
      <c r="B3" s="348" t="s">
        <v>133</v>
      </c>
      <c r="C3" s="349"/>
      <c r="D3" s="349"/>
      <c r="E3" s="349"/>
      <c r="F3" s="349"/>
      <c r="G3" s="349"/>
      <c r="H3" s="349"/>
      <c r="I3" s="349"/>
      <c r="J3" s="349"/>
      <c r="K3" s="349"/>
      <c r="L3" s="349"/>
      <c r="M3" s="349"/>
      <c r="N3" s="350"/>
      <c r="O3" s="171"/>
      <c r="P3" s="67"/>
    </row>
    <row r="4" spans="1:16" ht="21.95" customHeight="1" thickBot="1" x14ac:dyDescent="0.3">
      <c r="A4" s="57"/>
      <c r="B4" s="387" t="s">
        <v>132</v>
      </c>
      <c r="C4" s="388"/>
      <c r="D4" s="338" t="str">
        <f>'Part I - (Page 1)'!D3</f>
        <v>#</v>
      </c>
      <c r="E4" s="339"/>
      <c r="F4" s="339"/>
      <c r="G4" s="339"/>
      <c r="H4" s="339"/>
      <c r="I4" s="339"/>
      <c r="J4" s="340"/>
      <c r="K4" s="389" t="s">
        <v>130</v>
      </c>
      <c r="L4" s="390"/>
      <c r="M4" s="336" t="str">
        <f>'Part I - (Page 1)'!G3</f>
        <v>#</v>
      </c>
      <c r="N4" s="337"/>
      <c r="O4" s="197"/>
      <c r="P4" s="67"/>
    </row>
    <row r="5" spans="1:16" ht="21.95" customHeight="1" thickBot="1" x14ac:dyDescent="0.3">
      <c r="A5" s="57"/>
      <c r="B5" s="395" t="s">
        <v>129</v>
      </c>
      <c r="C5" s="396"/>
      <c r="D5" s="397"/>
      <c r="E5" s="398"/>
      <c r="F5" s="398"/>
      <c r="G5" s="398"/>
      <c r="H5" s="398"/>
      <c r="I5" s="398"/>
      <c r="J5" s="399"/>
      <c r="K5" s="389" t="s">
        <v>127</v>
      </c>
      <c r="L5" s="390"/>
      <c r="M5" s="391" t="str">
        <f>'Part I - (Page 1)'!I4</f>
        <v>mm/dd/yy  -  mm/dd/yy</v>
      </c>
      <c r="N5" s="392"/>
      <c r="O5" s="221"/>
      <c r="P5" s="67"/>
    </row>
    <row r="6" spans="1:16" ht="16.5" customHeight="1" thickBot="1" x14ac:dyDescent="0.3">
      <c r="A6" s="57"/>
      <c r="B6" s="393" t="s">
        <v>125</v>
      </c>
      <c r="C6" s="344" t="s">
        <v>124</v>
      </c>
      <c r="D6" s="345"/>
      <c r="E6" s="400"/>
      <c r="F6" s="401"/>
      <c r="G6" s="401"/>
      <c r="H6" s="401"/>
      <c r="I6" s="401"/>
      <c r="J6" s="401"/>
      <c r="K6" s="401"/>
      <c r="L6" s="401"/>
      <c r="M6" s="401"/>
      <c r="N6" s="402"/>
      <c r="O6" s="168"/>
      <c r="P6" s="67"/>
    </row>
    <row r="7" spans="1:16" s="83" customFormat="1" ht="75" customHeight="1" thickBot="1" x14ac:dyDescent="0.3">
      <c r="A7" s="220"/>
      <c r="B7" s="394"/>
      <c r="C7" s="157" t="s">
        <v>115</v>
      </c>
      <c r="D7" s="157" t="s">
        <v>151</v>
      </c>
      <c r="E7" s="156" t="s">
        <v>123</v>
      </c>
      <c r="F7" s="156" t="s">
        <v>122</v>
      </c>
      <c r="G7" s="156" t="s">
        <v>121</v>
      </c>
      <c r="H7" s="156" t="s">
        <v>120</v>
      </c>
      <c r="I7" s="156" t="s">
        <v>154</v>
      </c>
      <c r="J7" s="156" t="s">
        <v>155</v>
      </c>
      <c r="K7" s="158" t="s">
        <v>119</v>
      </c>
      <c r="L7" s="156" t="s">
        <v>118</v>
      </c>
      <c r="M7" s="159" t="s">
        <v>164</v>
      </c>
      <c r="N7" s="160" t="s">
        <v>152</v>
      </c>
      <c r="O7" s="168"/>
      <c r="P7" s="80"/>
    </row>
    <row r="8" spans="1:16" s="83" customFormat="1" ht="21.95" customHeight="1" x14ac:dyDescent="0.25">
      <c r="A8" s="220"/>
      <c r="B8" s="81"/>
      <c r="C8" s="84"/>
      <c r="D8" s="81"/>
      <c r="E8" s="84"/>
      <c r="F8" s="81"/>
      <c r="G8" s="85"/>
      <c r="H8" s="86">
        <v>0</v>
      </c>
      <c r="I8" s="86">
        <v>0</v>
      </c>
      <c r="J8" s="86">
        <v>0</v>
      </c>
      <c r="K8" s="87">
        <f>H8-I8-J8</f>
        <v>0</v>
      </c>
      <c r="L8" s="88"/>
      <c r="M8" s="89"/>
      <c r="N8" s="82"/>
      <c r="O8" s="168"/>
      <c r="P8" s="80"/>
    </row>
    <row r="9" spans="1:16" s="83" customFormat="1" ht="21.95" customHeight="1" x14ac:dyDescent="0.25">
      <c r="A9" s="220"/>
      <c r="B9" s="90"/>
      <c r="C9" s="91"/>
      <c r="D9" s="92"/>
      <c r="E9" s="91"/>
      <c r="F9" s="90"/>
      <c r="G9" s="93"/>
      <c r="H9" s="94">
        <v>0</v>
      </c>
      <c r="I9" s="94">
        <v>0</v>
      </c>
      <c r="J9" s="94">
        <v>0</v>
      </c>
      <c r="K9" s="95">
        <f>H9-I9-J9</f>
        <v>0</v>
      </c>
      <c r="L9" s="96"/>
      <c r="M9" s="97"/>
      <c r="N9" s="98"/>
      <c r="O9" s="222"/>
      <c r="P9" s="80"/>
    </row>
    <row r="10" spans="1:16" s="83" customFormat="1" ht="21.95" customHeight="1" x14ac:dyDescent="0.25">
      <c r="A10" s="220"/>
      <c r="B10" s="90"/>
      <c r="C10" s="91"/>
      <c r="D10" s="92"/>
      <c r="E10" s="91"/>
      <c r="F10" s="90"/>
      <c r="G10" s="93"/>
      <c r="H10" s="94">
        <v>0</v>
      </c>
      <c r="I10" s="94">
        <v>0</v>
      </c>
      <c r="J10" s="94">
        <v>0</v>
      </c>
      <c r="K10" s="95">
        <f t="shared" ref="K10:K48" si="0">H10-I10-J10</f>
        <v>0</v>
      </c>
      <c r="L10" s="96"/>
      <c r="M10" s="97"/>
      <c r="N10" s="98"/>
      <c r="O10" s="222"/>
      <c r="P10" s="80"/>
    </row>
    <row r="11" spans="1:16" s="83" customFormat="1" ht="21.95" customHeight="1" x14ac:dyDescent="0.25">
      <c r="A11" s="220"/>
      <c r="B11" s="90"/>
      <c r="C11" s="91"/>
      <c r="D11" s="92"/>
      <c r="E11" s="91"/>
      <c r="F11" s="90"/>
      <c r="G11" s="93"/>
      <c r="H11" s="94">
        <v>0</v>
      </c>
      <c r="I11" s="94">
        <v>0</v>
      </c>
      <c r="J11" s="94">
        <v>0</v>
      </c>
      <c r="K11" s="95">
        <f t="shared" si="0"/>
        <v>0</v>
      </c>
      <c r="L11" s="96"/>
      <c r="M11" s="97"/>
      <c r="N11" s="98"/>
      <c r="O11" s="222"/>
      <c r="P11" s="80"/>
    </row>
    <row r="12" spans="1:16" s="83" customFormat="1" ht="21.95" customHeight="1" x14ac:dyDescent="0.25">
      <c r="A12" s="220"/>
      <c r="B12" s="90"/>
      <c r="C12" s="91"/>
      <c r="D12" s="92"/>
      <c r="E12" s="91"/>
      <c r="F12" s="90"/>
      <c r="G12" s="93"/>
      <c r="H12" s="94">
        <v>0</v>
      </c>
      <c r="I12" s="94">
        <v>0</v>
      </c>
      <c r="J12" s="94">
        <v>0</v>
      </c>
      <c r="K12" s="95">
        <f t="shared" si="0"/>
        <v>0</v>
      </c>
      <c r="L12" s="96"/>
      <c r="M12" s="97"/>
      <c r="N12" s="98"/>
      <c r="O12" s="222"/>
      <c r="P12" s="80"/>
    </row>
    <row r="13" spans="1:16" s="83" customFormat="1" ht="21.95" customHeight="1" x14ac:dyDescent="0.25">
      <c r="A13" s="220"/>
      <c r="B13" s="90"/>
      <c r="C13" s="91"/>
      <c r="D13" s="92"/>
      <c r="E13" s="91"/>
      <c r="F13" s="90"/>
      <c r="G13" s="93"/>
      <c r="H13" s="94">
        <v>0</v>
      </c>
      <c r="I13" s="94">
        <v>0</v>
      </c>
      <c r="J13" s="94">
        <v>0</v>
      </c>
      <c r="K13" s="95">
        <f t="shared" si="0"/>
        <v>0</v>
      </c>
      <c r="L13" s="96"/>
      <c r="M13" s="97"/>
      <c r="N13" s="98"/>
      <c r="O13" s="222"/>
      <c r="P13" s="80"/>
    </row>
    <row r="14" spans="1:16" s="83" customFormat="1" ht="21.95" customHeight="1" x14ac:dyDescent="0.25">
      <c r="A14" s="220"/>
      <c r="B14" s="90"/>
      <c r="C14" s="91"/>
      <c r="D14" s="92"/>
      <c r="E14" s="91"/>
      <c r="F14" s="90"/>
      <c r="G14" s="93"/>
      <c r="H14" s="94">
        <v>0</v>
      </c>
      <c r="I14" s="94">
        <v>0</v>
      </c>
      <c r="J14" s="94">
        <v>0</v>
      </c>
      <c r="K14" s="95">
        <f t="shared" si="0"/>
        <v>0</v>
      </c>
      <c r="L14" s="96"/>
      <c r="M14" s="97"/>
      <c r="N14" s="98"/>
      <c r="O14" s="222"/>
      <c r="P14" s="80"/>
    </row>
    <row r="15" spans="1:16" s="83" customFormat="1" ht="21.95" customHeight="1" x14ac:dyDescent="0.25">
      <c r="A15" s="220"/>
      <c r="B15" s="90"/>
      <c r="C15" s="91"/>
      <c r="D15" s="92"/>
      <c r="E15" s="91"/>
      <c r="F15" s="90"/>
      <c r="G15" s="93"/>
      <c r="H15" s="94">
        <v>0</v>
      </c>
      <c r="I15" s="94">
        <v>0</v>
      </c>
      <c r="J15" s="94">
        <v>0</v>
      </c>
      <c r="K15" s="95">
        <f t="shared" si="0"/>
        <v>0</v>
      </c>
      <c r="L15" s="96"/>
      <c r="M15" s="97"/>
      <c r="N15" s="98"/>
      <c r="O15" s="222"/>
      <c r="P15" s="80"/>
    </row>
    <row r="16" spans="1:16" s="83" customFormat="1" ht="21.95" customHeight="1" x14ac:dyDescent="0.25">
      <c r="A16" s="220"/>
      <c r="B16" s="90"/>
      <c r="C16" s="91"/>
      <c r="D16" s="92"/>
      <c r="E16" s="91"/>
      <c r="F16" s="90"/>
      <c r="G16" s="93"/>
      <c r="H16" s="94">
        <v>0</v>
      </c>
      <c r="I16" s="94">
        <v>0</v>
      </c>
      <c r="J16" s="94">
        <v>0</v>
      </c>
      <c r="K16" s="95">
        <f t="shared" si="0"/>
        <v>0</v>
      </c>
      <c r="L16" s="96"/>
      <c r="M16" s="97"/>
      <c r="N16" s="98"/>
      <c r="O16" s="222"/>
      <c r="P16" s="80"/>
    </row>
    <row r="17" spans="1:16" s="83" customFormat="1" ht="21.95" customHeight="1" x14ac:dyDescent="0.25">
      <c r="A17" s="220"/>
      <c r="B17" s="90"/>
      <c r="C17" s="91"/>
      <c r="D17" s="92"/>
      <c r="E17" s="91"/>
      <c r="F17" s="90"/>
      <c r="G17" s="93"/>
      <c r="H17" s="94">
        <v>0</v>
      </c>
      <c r="I17" s="94">
        <v>0</v>
      </c>
      <c r="J17" s="94">
        <v>0</v>
      </c>
      <c r="K17" s="95">
        <f t="shared" si="0"/>
        <v>0</v>
      </c>
      <c r="L17" s="96"/>
      <c r="M17" s="97"/>
      <c r="N17" s="98"/>
      <c r="O17" s="222"/>
      <c r="P17" s="80"/>
    </row>
    <row r="18" spans="1:16" s="83" customFormat="1" ht="21.95" customHeight="1" x14ac:dyDescent="0.25">
      <c r="A18" s="220"/>
      <c r="B18" s="90"/>
      <c r="C18" s="91"/>
      <c r="D18" s="92"/>
      <c r="E18" s="91"/>
      <c r="F18" s="90"/>
      <c r="G18" s="93"/>
      <c r="H18" s="94">
        <v>0</v>
      </c>
      <c r="I18" s="94">
        <v>0</v>
      </c>
      <c r="J18" s="94">
        <v>0</v>
      </c>
      <c r="K18" s="95">
        <f t="shared" si="0"/>
        <v>0</v>
      </c>
      <c r="L18" s="96"/>
      <c r="M18" s="97"/>
      <c r="N18" s="98"/>
      <c r="O18" s="222"/>
      <c r="P18" s="80"/>
    </row>
    <row r="19" spans="1:16" s="83" customFormat="1" ht="21.95" customHeight="1" x14ac:dyDescent="0.25">
      <c r="A19" s="220"/>
      <c r="B19" s="90"/>
      <c r="C19" s="91"/>
      <c r="D19" s="92"/>
      <c r="E19" s="91"/>
      <c r="F19" s="90"/>
      <c r="G19" s="93"/>
      <c r="H19" s="94">
        <v>0</v>
      </c>
      <c r="I19" s="94">
        <v>0</v>
      </c>
      <c r="J19" s="94">
        <v>0</v>
      </c>
      <c r="K19" s="95">
        <f t="shared" si="0"/>
        <v>0</v>
      </c>
      <c r="L19" s="96"/>
      <c r="M19" s="97"/>
      <c r="N19" s="98"/>
      <c r="O19" s="222"/>
      <c r="P19" s="80"/>
    </row>
    <row r="20" spans="1:16" s="83" customFormat="1" ht="21.95" customHeight="1" x14ac:dyDescent="0.25">
      <c r="A20" s="220"/>
      <c r="B20" s="90"/>
      <c r="C20" s="91"/>
      <c r="D20" s="92"/>
      <c r="E20" s="91"/>
      <c r="F20" s="90"/>
      <c r="G20" s="93"/>
      <c r="H20" s="94">
        <v>0</v>
      </c>
      <c r="I20" s="94">
        <v>0</v>
      </c>
      <c r="J20" s="94">
        <v>0</v>
      </c>
      <c r="K20" s="95">
        <f t="shared" si="0"/>
        <v>0</v>
      </c>
      <c r="L20" s="96"/>
      <c r="M20" s="97"/>
      <c r="N20" s="98"/>
      <c r="O20" s="222"/>
      <c r="P20" s="80"/>
    </row>
    <row r="21" spans="1:16" s="83" customFormat="1" ht="21.95" customHeight="1" x14ac:dyDescent="0.25">
      <c r="A21" s="220"/>
      <c r="B21" s="90"/>
      <c r="C21" s="91"/>
      <c r="D21" s="92"/>
      <c r="E21" s="91"/>
      <c r="F21" s="90"/>
      <c r="G21" s="93"/>
      <c r="H21" s="94">
        <v>0</v>
      </c>
      <c r="I21" s="94">
        <v>0</v>
      </c>
      <c r="J21" s="94">
        <v>0</v>
      </c>
      <c r="K21" s="95">
        <f t="shared" si="0"/>
        <v>0</v>
      </c>
      <c r="L21" s="96"/>
      <c r="M21" s="97"/>
      <c r="N21" s="98"/>
      <c r="O21" s="222"/>
      <c r="P21" s="80"/>
    </row>
    <row r="22" spans="1:16" s="83" customFormat="1" ht="21.95" customHeight="1" x14ac:dyDescent="0.25">
      <c r="A22" s="220"/>
      <c r="B22" s="90"/>
      <c r="C22" s="91"/>
      <c r="D22" s="92"/>
      <c r="E22" s="91"/>
      <c r="F22" s="90"/>
      <c r="G22" s="93"/>
      <c r="H22" s="94">
        <v>0</v>
      </c>
      <c r="I22" s="94">
        <v>0</v>
      </c>
      <c r="J22" s="94">
        <v>0</v>
      </c>
      <c r="K22" s="95">
        <f t="shared" si="0"/>
        <v>0</v>
      </c>
      <c r="L22" s="96"/>
      <c r="M22" s="97"/>
      <c r="N22" s="98"/>
      <c r="O22" s="222"/>
      <c r="P22" s="80"/>
    </row>
    <row r="23" spans="1:16" s="83" customFormat="1" ht="21.95" customHeight="1" x14ac:dyDescent="0.25">
      <c r="A23" s="220"/>
      <c r="B23" s="90"/>
      <c r="C23" s="91"/>
      <c r="D23" s="92"/>
      <c r="E23" s="91"/>
      <c r="F23" s="90"/>
      <c r="G23" s="93"/>
      <c r="H23" s="94">
        <v>0</v>
      </c>
      <c r="I23" s="94">
        <v>0</v>
      </c>
      <c r="J23" s="94">
        <v>0</v>
      </c>
      <c r="K23" s="95">
        <f t="shared" si="0"/>
        <v>0</v>
      </c>
      <c r="L23" s="96"/>
      <c r="M23" s="97"/>
      <c r="N23" s="98"/>
      <c r="O23" s="222"/>
      <c r="P23" s="80"/>
    </row>
    <row r="24" spans="1:16" s="83" customFormat="1" ht="21.95" customHeight="1" x14ac:dyDescent="0.25">
      <c r="A24" s="220"/>
      <c r="B24" s="90"/>
      <c r="C24" s="91"/>
      <c r="D24" s="92"/>
      <c r="E24" s="91"/>
      <c r="F24" s="90"/>
      <c r="G24" s="93"/>
      <c r="H24" s="94">
        <v>0</v>
      </c>
      <c r="I24" s="94">
        <v>0</v>
      </c>
      <c r="J24" s="94">
        <v>0</v>
      </c>
      <c r="K24" s="95">
        <f t="shared" si="0"/>
        <v>0</v>
      </c>
      <c r="L24" s="96"/>
      <c r="M24" s="97"/>
      <c r="N24" s="98"/>
      <c r="O24" s="222"/>
      <c r="P24" s="80"/>
    </row>
    <row r="25" spans="1:16" s="83" customFormat="1" ht="21.95" customHeight="1" x14ac:dyDescent="0.25">
      <c r="A25" s="220"/>
      <c r="B25" s="90"/>
      <c r="C25" s="91"/>
      <c r="D25" s="92"/>
      <c r="E25" s="91"/>
      <c r="F25" s="90"/>
      <c r="G25" s="93"/>
      <c r="H25" s="94">
        <v>0</v>
      </c>
      <c r="I25" s="94">
        <v>0</v>
      </c>
      <c r="J25" s="94">
        <v>0</v>
      </c>
      <c r="K25" s="95">
        <f t="shared" si="0"/>
        <v>0</v>
      </c>
      <c r="L25" s="96"/>
      <c r="M25" s="97"/>
      <c r="N25" s="98"/>
      <c r="O25" s="222"/>
      <c r="P25" s="80"/>
    </row>
    <row r="26" spans="1:16" s="83" customFormat="1" ht="21.95" customHeight="1" x14ac:dyDescent="0.25">
      <c r="A26" s="220"/>
      <c r="B26" s="90"/>
      <c r="C26" s="91"/>
      <c r="D26" s="92"/>
      <c r="E26" s="91"/>
      <c r="F26" s="90"/>
      <c r="G26" s="93"/>
      <c r="H26" s="94">
        <v>0</v>
      </c>
      <c r="I26" s="94">
        <v>0</v>
      </c>
      <c r="J26" s="94">
        <v>0</v>
      </c>
      <c r="K26" s="95">
        <f t="shared" si="0"/>
        <v>0</v>
      </c>
      <c r="L26" s="96"/>
      <c r="M26" s="97"/>
      <c r="N26" s="98"/>
      <c r="O26" s="222"/>
      <c r="P26" s="80"/>
    </row>
    <row r="27" spans="1:16" s="83" customFormat="1" ht="21.95" customHeight="1" x14ac:dyDescent="0.25">
      <c r="A27" s="220"/>
      <c r="B27" s="90"/>
      <c r="C27" s="91"/>
      <c r="D27" s="92"/>
      <c r="E27" s="91"/>
      <c r="F27" s="90"/>
      <c r="G27" s="93"/>
      <c r="H27" s="94">
        <v>0</v>
      </c>
      <c r="I27" s="94">
        <v>0</v>
      </c>
      <c r="J27" s="94">
        <v>0</v>
      </c>
      <c r="K27" s="95">
        <f t="shared" si="0"/>
        <v>0</v>
      </c>
      <c r="L27" s="96"/>
      <c r="M27" s="97"/>
      <c r="N27" s="98"/>
      <c r="O27" s="222"/>
      <c r="P27" s="80"/>
    </row>
    <row r="28" spans="1:16" s="83" customFormat="1" ht="21.95" customHeight="1" x14ac:dyDescent="0.25">
      <c r="A28" s="220"/>
      <c r="B28" s="90"/>
      <c r="C28" s="91"/>
      <c r="D28" s="92"/>
      <c r="E28" s="91"/>
      <c r="F28" s="90"/>
      <c r="G28" s="93"/>
      <c r="H28" s="94">
        <v>0</v>
      </c>
      <c r="I28" s="94">
        <v>0</v>
      </c>
      <c r="J28" s="94">
        <v>0</v>
      </c>
      <c r="K28" s="95">
        <f t="shared" si="0"/>
        <v>0</v>
      </c>
      <c r="L28" s="96"/>
      <c r="M28" s="97"/>
      <c r="N28" s="98"/>
      <c r="O28" s="222"/>
      <c r="P28" s="80"/>
    </row>
    <row r="29" spans="1:16" s="83" customFormat="1" ht="21.95" customHeight="1" x14ac:dyDescent="0.25">
      <c r="A29" s="220"/>
      <c r="B29" s="90"/>
      <c r="C29" s="91"/>
      <c r="D29" s="92"/>
      <c r="E29" s="91"/>
      <c r="F29" s="90"/>
      <c r="G29" s="93"/>
      <c r="H29" s="94">
        <v>0</v>
      </c>
      <c r="I29" s="94">
        <v>0</v>
      </c>
      <c r="J29" s="94">
        <v>0</v>
      </c>
      <c r="K29" s="95">
        <f t="shared" si="0"/>
        <v>0</v>
      </c>
      <c r="L29" s="96"/>
      <c r="M29" s="97"/>
      <c r="N29" s="98"/>
      <c r="O29" s="222"/>
      <c r="P29" s="80"/>
    </row>
    <row r="30" spans="1:16" s="83" customFormat="1" ht="21.95" customHeight="1" x14ac:dyDescent="0.25">
      <c r="A30" s="220"/>
      <c r="B30" s="90"/>
      <c r="C30" s="91"/>
      <c r="D30" s="92"/>
      <c r="E30" s="91"/>
      <c r="F30" s="90"/>
      <c r="G30" s="93"/>
      <c r="H30" s="94">
        <v>0</v>
      </c>
      <c r="I30" s="94">
        <v>0</v>
      </c>
      <c r="J30" s="94">
        <v>0</v>
      </c>
      <c r="K30" s="95">
        <f t="shared" si="0"/>
        <v>0</v>
      </c>
      <c r="L30" s="96"/>
      <c r="M30" s="97"/>
      <c r="N30" s="98"/>
      <c r="O30" s="222"/>
      <c r="P30" s="80"/>
    </row>
    <row r="31" spans="1:16" s="83" customFormat="1" ht="21.95" customHeight="1" x14ac:dyDescent="0.25">
      <c r="A31" s="220"/>
      <c r="B31" s="90"/>
      <c r="C31" s="91"/>
      <c r="D31" s="92"/>
      <c r="E31" s="91"/>
      <c r="F31" s="90"/>
      <c r="G31" s="93"/>
      <c r="H31" s="94">
        <v>0</v>
      </c>
      <c r="I31" s="94">
        <v>0</v>
      </c>
      <c r="J31" s="94">
        <v>0</v>
      </c>
      <c r="K31" s="95">
        <f t="shared" si="0"/>
        <v>0</v>
      </c>
      <c r="L31" s="96"/>
      <c r="M31" s="97"/>
      <c r="N31" s="98"/>
      <c r="O31" s="222"/>
      <c r="P31" s="80"/>
    </row>
    <row r="32" spans="1:16" s="83" customFormat="1" ht="21.95" customHeight="1" x14ac:dyDescent="0.25">
      <c r="A32" s="220"/>
      <c r="B32" s="90"/>
      <c r="C32" s="91"/>
      <c r="D32" s="92"/>
      <c r="E32" s="91"/>
      <c r="F32" s="90"/>
      <c r="G32" s="93"/>
      <c r="H32" s="94">
        <v>0</v>
      </c>
      <c r="I32" s="94">
        <v>0</v>
      </c>
      <c r="J32" s="94">
        <v>0</v>
      </c>
      <c r="K32" s="95">
        <f t="shared" si="0"/>
        <v>0</v>
      </c>
      <c r="L32" s="96"/>
      <c r="M32" s="97"/>
      <c r="N32" s="98"/>
      <c r="O32" s="222"/>
      <c r="P32" s="80"/>
    </row>
    <row r="33" spans="1:16" s="83" customFormat="1" ht="21.95" customHeight="1" x14ac:dyDescent="0.25">
      <c r="A33" s="220"/>
      <c r="B33" s="90"/>
      <c r="C33" s="91"/>
      <c r="D33" s="92"/>
      <c r="E33" s="91"/>
      <c r="F33" s="90"/>
      <c r="G33" s="93"/>
      <c r="H33" s="94">
        <v>0</v>
      </c>
      <c r="I33" s="94">
        <v>0</v>
      </c>
      <c r="J33" s="94">
        <v>0</v>
      </c>
      <c r="K33" s="95">
        <f t="shared" si="0"/>
        <v>0</v>
      </c>
      <c r="L33" s="96"/>
      <c r="M33" s="97"/>
      <c r="N33" s="98"/>
      <c r="O33" s="222"/>
      <c r="P33" s="80"/>
    </row>
    <row r="34" spans="1:16" s="83" customFormat="1" ht="21.95" customHeight="1" x14ac:dyDescent="0.25">
      <c r="A34" s="220"/>
      <c r="B34" s="90"/>
      <c r="C34" s="91"/>
      <c r="D34" s="92"/>
      <c r="E34" s="91"/>
      <c r="F34" s="90"/>
      <c r="G34" s="93"/>
      <c r="H34" s="94">
        <v>0</v>
      </c>
      <c r="I34" s="94">
        <v>0</v>
      </c>
      <c r="J34" s="94">
        <v>0</v>
      </c>
      <c r="K34" s="95">
        <f t="shared" si="0"/>
        <v>0</v>
      </c>
      <c r="L34" s="96"/>
      <c r="M34" s="97"/>
      <c r="N34" s="98"/>
      <c r="O34" s="222"/>
      <c r="P34" s="80"/>
    </row>
    <row r="35" spans="1:16" s="83" customFormat="1" ht="21.95" customHeight="1" x14ac:dyDescent="0.25">
      <c r="A35" s="220"/>
      <c r="B35" s="90"/>
      <c r="C35" s="91"/>
      <c r="D35" s="92"/>
      <c r="E35" s="91"/>
      <c r="F35" s="90"/>
      <c r="G35" s="93"/>
      <c r="H35" s="94">
        <v>0</v>
      </c>
      <c r="I35" s="94">
        <v>0</v>
      </c>
      <c r="J35" s="94">
        <v>0</v>
      </c>
      <c r="K35" s="95">
        <f t="shared" si="0"/>
        <v>0</v>
      </c>
      <c r="L35" s="96"/>
      <c r="M35" s="97"/>
      <c r="N35" s="98"/>
      <c r="O35" s="222"/>
      <c r="P35" s="80"/>
    </row>
    <row r="36" spans="1:16" s="83" customFormat="1" ht="21.95" customHeight="1" x14ac:dyDescent="0.25">
      <c r="A36" s="220"/>
      <c r="B36" s="90"/>
      <c r="C36" s="91"/>
      <c r="D36" s="92"/>
      <c r="E36" s="91"/>
      <c r="F36" s="90"/>
      <c r="G36" s="93"/>
      <c r="H36" s="94">
        <v>0</v>
      </c>
      <c r="I36" s="94">
        <v>0</v>
      </c>
      <c r="J36" s="94">
        <v>0</v>
      </c>
      <c r="K36" s="95">
        <f t="shared" si="0"/>
        <v>0</v>
      </c>
      <c r="L36" s="96"/>
      <c r="M36" s="97"/>
      <c r="N36" s="98"/>
      <c r="O36" s="222"/>
      <c r="P36" s="80"/>
    </row>
    <row r="37" spans="1:16" s="83" customFormat="1" ht="21.95" customHeight="1" x14ac:dyDescent="0.25">
      <c r="A37" s="220"/>
      <c r="B37" s="90"/>
      <c r="C37" s="91"/>
      <c r="D37" s="92"/>
      <c r="E37" s="91"/>
      <c r="F37" s="90"/>
      <c r="G37" s="93"/>
      <c r="H37" s="94">
        <v>0</v>
      </c>
      <c r="I37" s="94">
        <v>0</v>
      </c>
      <c r="J37" s="94">
        <v>0</v>
      </c>
      <c r="K37" s="95">
        <f t="shared" si="0"/>
        <v>0</v>
      </c>
      <c r="L37" s="96"/>
      <c r="M37" s="97"/>
      <c r="N37" s="98"/>
      <c r="O37" s="222"/>
      <c r="P37" s="80"/>
    </row>
    <row r="38" spans="1:16" s="83" customFormat="1" ht="21.95" customHeight="1" x14ac:dyDescent="0.25">
      <c r="A38" s="220"/>
      <c r="B38" s="90"/>
      <c r="C38" s="91"/>
      <c r="D38" s="92"/>
      <c r="E38" s="91"/>
      <c r="F38" s="90"/>
      <c r="G38" s="93"/>
      <c r="H38" s="94">
        <v>0</v>
      </c>
      <c r="I38" s="94">
        <v>0</v>
      </c>
      <c r="J38" s="94">
        <v>0</v>
      </c>
      <c r="K38" s="95">
        <f t="shared" si="0"/>
        <v>0</v>
      </c>
      <c r="L38" s="96"/>
      <c r="M38" s="97"/>
      <c r="N38" s="98"/>
      <c r="O38" s="222"/>
      <c r="P38" s="80"/>
    </row>
    <row r="39" spans="1:16" s="83" customFormat="1" ht="21.95" customHeight="1" x14ac:dyDescent="0.25">
      <c r="A39" s="220"/>
      <c r="B39" s="90"/>
      <c r="C39" s="91"/>
      <c r="D39" s="92"/>
      <c r="E39" s="91"/>
      <c r="F39" s="90"/>
      <c r="G39" s="93"/>
      <c r="H39" s="94">
        <v>0</v>
      </c>
      <c r="I39" s="94">
        <v>0</v>
      </c>
      <c r="J39" s="94">
        <v>0</v>
      </c>
      <c r="K39" s="95">
        <f t="shared" si="0"/>
        <v>0</v>
      </c>
      <c r="L39" s="96"/>
      <c r="M39" s="97"/>
      <c r="N39" s="98"/>
      <c r="O39" s="222"/>
      <c r="P39" s="80"/>
    </row>
    <row r="40" spans="1:16" s="83" customFormat="1" ht="21.95" customHeight="1" x14ac:dyDescent="0.25">
      <c r="A40" s="220"/>
      <c r="B40" s="90"/>
      <c r="C40" s="91"/>
      <c r="D40" s="92"/>
      <c r="E40" s="91"/>
      <c r="F40" s="90"/>
      <c r="G40" s="93"/>
      <c r="H40" s="94">
        <v>0</v>
      </c>
      <c r="I40" s="94">
        <v>0</v>
      </c>
      <c r="J40" s="94">
        <v>0</v>
      </c>
      <c r="K40" s="95">
        <f t="shared" si="0"/>
        <v>0</v>
      </c>
      <c r="L40" s="96"/>
      <c r="M40" s="97"/>
      <c r="N40" s="98"/>
      <c r="O40" s="222"/>
      <c r="P40" s="80"/>
    </row>
    <row r="41" spans="1:16" s="83" customFormat="1" ht="21.95" customHeight="1" x14ac:dyDescent="0.25">
      <c r="A41" s="220"/>
      <c r="B41" s="90"/>
      <c r="C41" s="91"/>
      <c r="D41" s="92"/>
      <c r="E41" s="91"/>
      <c r="F41" s="90"/>
      <c r="G41" s="93"/>
      <c r="H41" s="94">
        <v>0</v>
      </c>
      <c r="I41" s="94">
        <v>0</v>
      </c>
      <c r="J41" s="94">
        <v>0</v>
      </c>
      <c r="K41" s="95">
        <f t="shared" si="0"/>
        <v>0</v>
      </c>
      <c r="L41" s="96"/>
      <c r="M41" s="97"/>
      <c r="N41" s="98"/>
      <c r="O41" s="222"/>
      <c r="P41" s="80"/>
    </row>
    <row r="42" spans="1:16" s="83" customFormat="1" ht="21.95" customHeight="1" x14ac:dyDescent="0.25">
      <c r="A42" s="220"/>
      <c r="B42" s="90"/>
      <c r="C42" s="91"/>
      <c r="D42" s="92"/>
      <c r="E42" s="91"/>
      <c r="F42" s="90"/>
      <c r="G42" s="93"/>
      <c r="H42" s="94">
        <v>0</v>
      </c>
      <c r="I42" s="94">
        <v>0</v>
      </c>
      <c r="J42" s="94">
        <v>0</v>
      </c>
      <c r="K42" s="95">
        <f t="shared" si="0"/>
        <v>0</v>
      </c>
      <c r="L42" s="96"/>
      <c r="M42" s="97"/>
      <c r="N42" s="98"/>
      <c r="O42" s="222"/>
      <c r="P42" s="80"/>
    </row>
    <row r="43" spans="1:16" s="83" customFormat="1" ht="21.95" customHeight="1" x14ac:dyDescent="0.25">
      <c r="A43" s="220"/>
      <c r="B43" s="90"/>
      <c r="C43" s="91"/>
      <c r="D43" s="92"/>
      <c r="E43" s="91"/>
      <c r="F43" s="90"/>
      <c r="G43" s="93"/>
      <c r="H43" s="94">
        <v>0</v>
      </c>
      <c r="I43" s="94">
        <v>0</v>
      </c>
      <c r="J43" s="94">
        <v>0</v>
      </c>
      <c r="K43" s="95">
        <f t="shared" si="0"/>
        <v>0</v>
      </c>
      <c r="L43" s="96"/>
      <c r="M43" s="97"/>
      <c r="N43" s="98"/>
      <c r="O43" s="222"/>
      <c r="P43" s="80"/>
    </row>
    <row r="44" spans="1:16" s="83" customFormat="1" ht="21.95" customHeight="1" x14ac:dyDescent="0.25">
      <c r="A44" s="220"/>
      <c r="B44" s="90"/>
      <c r="C44" s="91"/>
      <c r="D44" s="92"/>
      <c r="E44" s="91"/>
      <c r="F44" s="90"/>
      <c r="G44" s="93"/>
      <c r="H44" s="94">
        <v>0</v>
      </c>
      <c r="I44" s="94">
        <v>0</v>
      </c>
      <c r="J44" s="94">
        <v>0</v>
      </c>
      <c r="K44" s="95">
        <f t="shared" si="0"/>
        <v>0</v>
      </c>
      <c r="L44" s="96"/>
      <c r="M44" s="97"/>
      <c r="N44" s="98"/>
      <c r="O44" s="222"/>
      <c r="P44" s="80"/>
    </row>
    <row r="45" spans="1:16" s="83" customFormat="1" ht="21.95" customHeight="1" x14ac:dyDescent="0.25">
      <c r="A45" s="220"/>
      <c r="B45" s="90"/>
      <c r="C45" s="91"/>
      <c r="D45" s="92"/>
      <c r="E45" s="91"/>
      <c r="F45" s="90"/>
      <c r="G45" s="93"/>
      <c r="H45" s="94">
        <v>0</v>
      </c>
      <c r="I45" s="94">
        <v>0</v>
      </c>
      <c r="J45" s="94">
        <v>0</v>
      </c>
      <c r="K45" s="95">
        <f t="shared" si="0"/>
        <v>0</v>
      </c>
      <c r="L45" s="96"/>
      <c r="M45" s="97"/>
      <c r="N45" s="98"/>
      <c r="O45" s="222"/>
      <c r="P45" s="80"/>
    </row>
    <row r="46" spans="1:16" s="83" customFormat="1" ht="21.95" customHeight="1" x14ac:dyDescent="0.25">
      <c r="A46" s="220"/>
      <c r="B46" s="90"/>
      <c r="C46" s="91"/>
      <c r="D46" s="92"/>
      <c r="E46" s="91"/>
      <c r="F46" s="90"/>
      <c r="G46" s="93"/>
      <c r="H46" s="94">
        <v>0</v>
      </c>
      <c r="I46" s="94">
        <v>0</v>
      </c>
      <c r="J46" s="94">
        <v>0</v>
      </c>
      <c r="K46" s="95">
        <f t="shared" si="0"/>
        <v>0</v>
      </c>
      <c r="L46" s="96"/>
      <c r="M46" s="97"/>
      <c r="N46" s="98"/>
      <c r="O46" s="222"/>
      <c r="P46" s="80"/>
    </row>
    <row r="47" spans="1:16" s="83" customFormat="1" ht="21.95" customHeight="1" x14ac:dyDescent="0.25">
      <c r="A47" s="220"/>
      <c r="B47" s="90"/>
      <c r="C47" s="91"/>
      <c r="D47" s="92"/>
      <c r="E47" s="91"/>
      <c r="F47" s="90"/>
      <c r="G47" s="93"/>
      <c r="H47" s="94">
        <v>0</v>
      </c>
      <c r="I47" s="94">
        <v>0</v>
      </c>
      <c r="J47" s="94">
        <v>0</v>
      </c>
      <c r="K47" s="95">
        <f t="shared" si="0"/>
        <v>0</v>
      </c>
      <c r="L47" s="96"/>
      <c r="M47" s="97"/>
      <c r="N47" s="98"/>
      <c r="O47" s="222"/>
      <c r="P47" s="80"/>
    </row>
    <row r="48" spans="1:16" s="83" customFormat="1" ht="21.95" customHeight="1" thickBot="1" x14ac:dyDescent="0.3">
      <c r="A48" s="220"/>
      <c r="B48" s="90"/>
      <c r="C48" s="91"/>
      <c r="D48" s="92"/>
      <c r="E48" s="91"/>
      <c r="F48" s="90"/>
      <c r="G48" s="93"/>
      <c r="H48" s="94">
        <v>0</v>
      </c>
      <c r="I48" s="94">
        <v>0</v>
      </c>
      <c r="J48" s="94">
        <v>0</v>
      </c>
      <c r="K48" s="95">
        <f t="shared" si="0"/>
        <v>0</v>
      </c>
      <c r="L48" s="96"/>
      <c r="M48" s="97"/>
      <c r="N48" s="98"/>
      <c r="O48" s="222"/>
      <c r="P48" s="80"/>
    </row>
    <row r="49" spans="1:16" ht="21.75" customHeight="1" thickBot="1" x14ac:dyDescent="0.3">
      <c r="A49" s="57"/>
      <c r="B49" s="370" t="s">
        <v>157</v>
      </c>
      <c r="C49" s="371"/>
      <c r="D49" s="371"/>
      <c r="E49" s="371"/>
      <c r="F49" s="371"/>
      <c r="G49" s="371"/>
      <c r="H49" s="372"/>
      <c r="I49" s="161">
        <f>SUM(I8:I48,I54:I94)</f>
        <v>0</v>
      </c>
      <c r="J49" s="161">
        <f>SUM(J8:J48,J54:J94)</f>
        <v>0</v>
      </c>
      <c r="K49" s="161">
        <f>SUM(K8:K48,K54:K94)</f>
        <v>0</v>
      </c>
      <c r="L49" s="331"/>
      <c r="M49" s="332"/>
      <c r="N49" s="333"/>
      <c r="O49" s="169"/>
      <c r="P49" s="67"/>
    </row>
    <row r="50" spans="1:16" ht="23.25" customHeight="1" x14ac:dyDescent="0.25">
      <c r="A50" s="57"/>
      <c r="B50" s="57"/>
      <c r="C50" s="57"/>
      <c r="D50" s="57"/>
      <c r="E50" s="57"/>
      <c r="F50" s="57"/>
      <c r="G50" s="57"/>
      <c r="H50" s="57"/>
      <c r="I50" s="57"/>
      <c r="J50" s="57"/>
      <c r="K50" s="57"/>
      <c r="L50" s="57"/>
      <c r="M50" s="57"/>
      <c r="N50" s="57"/>
      <c r="O50" s="57"/>
      <c r="P50" s="67"/>
    </row>
    <row r="51" spans="1:16" ht="21" customHeight="1" x14ac:dyDescent="0.25">
      <c r="A51" s="57"/>
      <c r="B51" s="57"/>
      <c r="C51" s="57"/>
      <c r="D51" s="57"/>
      <c r="E51" s="57"/>
      <c r="F51" s="57"/>
      <c r="G51" s="57"/>
      <c r="H51" s="57"/>
      <c r="I51" s="57"/>
      <c r="J51" s="57"/>
      <c r="K51" s="57"/>
      <c r="L51" s="57"/>
      <c r="M51" s="57"/>
      <c r="N51" s="57"/>
      <c r="O51" s="57"/>
      <c r="P51" s="67"/>
    </row>
    <row r="52" spans="1:16" ht="19.5" customHeight="1" thickBot="1" x14ac:dyDescent="0.3">
      <c r="A52" s="57"/>
      <c r="B52" s="382" t="s">
        <v>220</v>
      </c>
      <c r="C52" s="383"/>
      <c r="D52" s="57"/>
      <c r="E52" s="57"/>
      <c r="F52" s="57"/>
      <c r="G52" s="57"/>
      <c r="H52" s="57"/>
      <c r="I52" s="57"/>
      <c r="J52" s="57"/>
      <c r="K52" s="57"/>
      <c r="L52" s="57"/>
      <c r="M52" s="57"/>
      <c r="N52" s="57"/>
      <c r="O52" s="57"/>
      <c r="P52" s="67"/>
    </row>
    <row r="53" spans="1:16" ht="72" customHeight="1" thickBot="1" x14ac:dyDescent="0.3">
      <c r="A53" s="57"/>
      <c r="B53" s="162" t="s">
        <v>125</v>
      </c>
      <c r="C53" s="162" t="s">
        <v>115</v>
      </c>
      <c r="D53" s="162" t="s">
        <v>114</v>
      </c>
      <c r="E53" s="162" t="s">
        <v>123</v>
      </c>
      <c r="F53" s="162" t="s">
        <v>122</v>
      </c>
      <c r="G53" s="162" t="s">
        <v>121</v>
      </c>
      <c r="H53" s="162" t="s">
        <v>120</v>
      </c>
      <c r="I53" s="156" t="s">
        <v>156</v>
      </c>
      <c r="J53" s="156" t="s">
        <v>155</v>
      </c>
      <c r="K53" s="163" t="s">
        <v>119</v>
      </c>
      <c r="L53" s="162" t="s">
        <v>118</v>
      </c>
      <c r="M53" s="164" t="s">
        <v>117</v>
      </c>
      <c r="N53" s="155" t="s">
        <v>116</v>
      </c>
      <c r="O53" s="168"/>
      <c r="P53" s="67"/>
    </row>
    <row r="54" spans="1:16" ht="21.95" customHeight="1" x14ac:dyDescent="0.25">
      <c r="A54" s="57"/>
      <c r="B54" s="81"/>
      <c r="C54" s="84"/>
      <c r="D54" s="81"/>
      <c r="E54" s="99"/>
      <c r="F54" s="100"/>
      <c r="G54" s="101"/>
      <c r="H54" s="102">
        <v>0</v>
      </c>
      <c r="I54" s="102">
        <v>0</v>
      </c>
      <c r="J54" s="102">
        <v>0</v>
      </c>
      <c r="K54" s="103">
        <f>H54-I54-J54</f>
        <v>0</v>
      </c>
      <c r="L54" s="104"/>
      <c r="M54" s="105"/>
      <c r="N54" s="82"/>
      <c r="O54" s="168"/>
      <c r="P54" s="67"/>
    </row>
    <row r="55" spans="1:16" ht="21.95" customHeight="1" x14ac:dyDescent="0.25">
      <c r="A55" s="57"/>
      <c r="B55" s="90"/>
      <c r="C55" s="91"/>
      <c r="D55" s="92"/>
      <c r="E55" s="106"/>
      <c r="F55" s="107"/>
      <c r="G55" s="108"/>
      <c r="H55" s="109">
        <v>0</v>
      </c>
      <c r="I55" s="109">
        <v>0</v>
      </c>
      <c r="J55" s="109">
        <v>0</v>
      </c>
      <c r="K55" s="110">
        <f>H55-I55-J55</f>
        <v>0</v>
      </c>
      <c r="L55" s="111"/>
      <c r="M55" s="112"/>
      <c r="N55" s="98"/>
      <c r="O55" s="222"/>
      <c r="P55" s="67"/>
    </row>
    <row r="56" spans="1:16" ht="21.95" customHeight="1" x14ac:dyDescent="0.25">
      <c r="A56" s="57"/>
      <c r="B56" s="90"/>
      <c r="C56" s="91"/>
      <c r="D56" s="92"/>
      <c r="E56" s="106"/>
      <c r="F56" s="107"/>
      <c r="G56" s="108"/>
      <c r="H56" s="109">
        <v>0</v>
      </c>
      <c r="I56" s="109">
        <v>0</v>
      </c>
      <c r="J56" s="109">
        <v>0</v>
      </c>
      <c r="K56" s="110">
        <f t="shared" ref="K56:K94" si="1">H56-I56-J56</f>
        <v>0</v>
      </c>
      <c r="L56" s="111"/>
      <c r="M56" s="112"/>
      <c r="N56" s="98"/>
      <c r="O56" s="222"/>
      <c r="P56" s="67"/>
    </row>
    <row r="57" spans="1:16" ht="21.95" customHeight="1" x14ac:dyDescent="0.25">
      <c r="A57" s="57"/>
      <c r="B57" s="90"/>
      <c r="C57" s="91"/>
      <c r="D57" s="92"/>
      <c r="E57" s="106"/>
      <c r="F57" s="107"/>
      <c r="G57" s="108"/>
      <c r="H57" s="109">
        <v>0</v>
      </c>
      <c r="I57" s="109">
        <v>0</v>
      </c>
      <c r="J57" s="109">
        <v>0</v>
      </c>
      <c r="K57" s="110">
        <f t="shared" si="1"/>
        <v>0</v>
      </c>
      <c r="L57" s="111"/>
      <c r="M57" s="112"/>
      <c r="N57" s="98"/>
      <c r="O57" s="222"/>
      <c r="P57" s="67"/>
    </row>
    <row r="58" spans="1:16" ht="21.95" customHeight="1" x14ac:dyDescent="0.25">
      <c r="A58" s="57"/>
      <c r="B58" s="90"/>
      <c r="C58" s="91"/>
      <c r="D58" s="92"/>
      <c r="E58" s="106"/>
      <c r="F58" s="107"/>
      <c r="G58" s="108"/>
      <c r="H58" s="109">
        <v>0</v>
      </c>
      <c r="I58" s="109">
        <v>0</v>
      </c>
      <c r="J58" s="109">
        <v>0</v>
      </c>
      <c r="K58" s="110">
        <f t="shared" si="1"/>
        <v>0</v>
      </c>
      <c r="L58" s="111"/>
      <c r="M58" s="112"/>
      <c r="N58" s="98"/>
      <c r="O58" s="222"/>
      <c r="P58" s="67"/>
    </row>
    <row r="59" spans="1:16" ht="21.95" customHeight="1" x14ac:dyDescent="0.25">
      <c r="A59" s="57"/>
      <c r="B59" s="90"/>
      <c r="C59" s="91"/>
      <c r="D59" s="92"/>
      <c r="E59" s="106"/>
      <c r="F59" s="107"/>
      <c r="G59" s="108"/>
      <c r="H59" s="109">
        <v>0</v>
      </c>
      <c r="I59" s="109">
        <v>0</v>
      </c>
      <c r="J59" s="109">
        <v>0</v>
      </c>
      <c r="K59" s="110">
        <f t="shared" si="1"/>
        <v>0</v>
      </c>
      <c r="L59" s="111"/>
      <c r="M59" s="112"/>
      <c r="N59" s="98"/>
      <c r="O59" s="222"/>
      <c r="P59" s="67"/>
    </row>
    <row r="60" spans="1:16" ht="21.95" customHeight="1" x14ac:dyDescent="0.25">
      <c r="A60" s="57"/>
      <c r="B60" s="90"/>
      <c r="C60" s="91"/>
      <c r="D60" s="92"/>
      <c r="E60" s="106"/>
      <c r="F60" s="107"/>
      <c r="G60" s="108"/>
      <c r="H60" s="109">
        <v>0</v>
      </c>
      <c r="I60" s="109">
        <v>0</v>
      </c>
      <c r="J60" s="109">
        <v>0</v>
      </c>
      <c r="K60" s="110">
        <f t="shared" si="1"/>
        <v>0</v>
      </c>
      <c r="L60" s="111"/>
      <c r="M60" s="112"/>
      <c r="N60" s="98"/>
      <c r="O60" s="222"/>
      <c r="P60" s="67"/>
    </row>
    <row r="61" spans="1:16" ht="21.95" customHeight="1" x14ac:dyDescent="0.25">
      <c r="A61" s="57"/>
      <c r="B61" s="90"/>
      <c r="C61" s="91"/>
      <c r="D61" s="92"/>
      <c r="E61" s="106"/>
      <c r="F61" s="107"/>
      <c r="G61" s="108"/>
      <c r="H61" s="109">
        <v>0</v>
      </c>
      <c r="I61" s="109">
        <v>0</v>
      </c>
      <c r="J61" s="109">
        <v>0</v>
      </c>
      <c r="K61" s="110">
        <f t="shared" si="1"/>
        <v>0</v>
      </c>
      <c r="L61" s="111"/>
      <c r="M61" s="112"/>
      <c r="N61" s="98"/>
      <c r="O61" s="222"/>
      <c r="P61" s="67"/>
    </row>
    <row r="62" spans="1:16" ht="21.95" customHeight="1" x14ac:dyDescent="0.25">
      <c r="A62" s="57"/>
      <c r="B62" s="90"/>
      <c r="C62" s="91"/>
      <c r="D62" s="92"/>
      <c r="E62" s="106"/>
      <c r="F62" s="107"/>
      <c r="G62" s="108"/>
      <c r="H62" s="109">
        <v>0</v>
      </c>
      <c r="I62" s="109">
        <v>0</v>
      </c>
      <c r="J62" s="109">
        <v>0</v>
      </c>
      <c r="K62" s="110">
        <f t="shared" si="1"/>
        <v>0</v>
      </c>
      <c r="L62" s="111"/>
      <c r="M62" s="112"/>
      <c r="N62" s="98"/>
      <c r="O62" s="222"/>
      <c r="P62" s="67"/>
    </row>
    <row r="63" spans="1:16" ht="21.95" customHeight="1" x14ac:dyDescent="0.25">
      <c r="A63" s="57"/>
      <c r="B63" s="90"/>
      <c r="C63" s="91"/>
      <c r="D63" s="92"/>
      <c r="E63" s="106"/>
      <c r="F63" s="107"/>
      <c r="G63" s="108"/>
      <c r="H63" s="109">
        <v>0</v>
      </c>
      <c r="I63" s="109">
        <v>0</v>
      </c>
      <c r="J63" s="109">
        <v>0</v>
      </c>
      <c r="K63" s="110">
        <f t="shared" si="1"/>
        <v>0</v>
      </c>
      <c r="L63" s="111"/>
      <c r="M63" s="112"/>
      <c r="N63" s="98"/>
      <c r="O63" s="222"/>
      <c r="P63" s="67"/>
    </row>
    <row r="64" spans="1:16" ht="21.95" customHeight="1" x14ac:dyDescent="0.25">
      <c r="A64" s="57"/>
      <c r="B64" s="90"/>
      <c r="C64" s="91"/>
      <c r="D64" s="92"/>
      <c r="E64" s="106"/>
      <c r="F64" s="107"/>
      <c r="G64" s="108"/>
      <c r="H64" s="109">
        <v>0</v>
      </c>
      <c r="I64" s="109">
        <v>0</v>
      </c>
      <c r="J64" s="109">
        <v>0</v>
      </c>
      <c r="K64" s="110">
        <f t="shared" si="1"/>
        <v>0</v>
      </c>
      <c r="L64" s="111"/>
      <c r="M64" s="112"/>
      <c r="N64" s="98"/>
      <c r="O64" s="222"/>
      <c r="P64" s="67"/>
    </row>
    <row r="65" spans="1:16" ht="21.95" customHeight="1" x14ac:dyDescent="0.25">
      <c r="A65" s="57"/>
      <c r="B65" s="90"/>
      <c r="C65" s="91"/>
      <c r="D65" s="92"/>
      <c r="E65" s="106"/>
      <c r="F65" s="107"/>
      <c r="G65" s="108"/>
      <c r="H65" s="109">
        <v>0</v>
      </c>
      <c r="I65" s="109">
        <v>0</v>
      </c>
      <c r="J65" s="109">
        <v>0</v>
      </c>
      <c r="K65" s="110">
        <f t="shared" si="1"/>
        <v>0</v>
      </c>
      <c r="L65" s="111"/>
      <c r="M65" s="112"/>
      <c r="N65" s="98"/>
      <c r="O65" s="222"/>
      <c r="P65" s="67"/>
    </row>
    <row r="66" spans="1:16" ht="21.95" customHeight="1" x14ac:dyDescent="0.25">
      <c r="A66" s="57"/>
      <c r="B66" s="90"/>
      <c r="C66" s="91"/>
      <c r="D66" s="92"/>
      <c r="E66" s="106"/>
      <c r="F66" s="107"/>
      <c r="G66" s="108"/>
      <c r="H66" s="109">
        <v>0</v>
      </c>
      <c r="I66" s="109">
        <v>0</v>
      </c>
      <c r="J66" s="109">
        <v>0</v>
      </c>
      <c r="K66" s="110">
        <f t="shared" si="1"/>
        <v>0</v>
      </c>
      <c r="L66" s="111"/>
      <c r="M66" s="112"/>
      <c r="N66" s="98"/>
      <c r="O66" s="222"/>
      <c r="P66" s="67"/>
    </row>
    <row r="67" spans="1:16" ht="21.95" customHeight="1" x14ac:dyDescent="0.25">
      <c r="A67" s="57"/>
      <c r="B67" s="90"/>
      <c r="C67" s="91"/>
      <c r="D67" s="92"/>
      <c r="E67" s="106"/>
      <c r="F67" s="107"/>
      <c r="G67" s="108"/>
      <c r="H67" s="109">
        <v>0</v>
      </c>
      <c r="I67" s="109">
        <v>0</v>
      </c>
      <c r="J67" s="109">
        <v>0</v>
      </c>
      <c r="K67" s="110">
        <f t="shared" si="1"/>
        <v>0</v>
      </c>
      <c r="L67" s="111"/>
      <c r="M67" s="112"/>
      <c r="N67" s="98"/>
      <c r="O67" s="222"/>
      <c r="P67" s="67"/>
    </row>
    <row r="68" spans="1:16" ht="21.95" customHeight="1" x14ac:dyDescent="0.25">
      <c r="A68" s="57"/>
      <c r="B68" s="90"/>
      <c r="C68" s="91"/>
      <c r="D68" s="92"/>
      <c r="E68" s="106"/>
      <c r="F68" s="107"/>
      <c r="G68" s="108"/>
      <c r="H68" s="109">
        <v>0</v>
      </c>
      <c r="I68" s="109">
        <v>0</v>
      </c>
      <c r="J68" s="109">
        <v>0</v>
      </c>
      <c r="K68" s="110">
        <f t="shared" si="1"/>
        <v>0</v>
      </c>
      <c r="L68" s="111"/>
      <c r="M68" s="112"/>
      <c r="N68" s="98"/>
      <c r="O68" s="222"/>
      <c r="P68" s="67"/>
    </row>
    <row r="69" spans="1:16" ht="21.95" customHeight="1" x14ac:dyDescent="0.25">
      <c r="A69" s="57"/>
      <c r="B69" s="90"/>
      <c r="C69" s="91"/>
      <c r="D69" s="92"/>
      <c r="E69" s="106"/>
      <c r="F69" s="107"/>
      <c r="G69" s="108"/>
      <c r="H69" s="109">
        <v>0</v>
      </c>
      <c r="I69" s="109">
        <v>0</v>
      </c>
      <c r="J69" s="109">
        <v>0</v>
      </c>
      <c r="K69" s="110">
        <f t="shared" si="1"/>
        <v>0</v>
      </c>
      <c r="L69" s="111"/>
      <c r="M69" s="112"/>
      <c r="N69" s="98"/>
      <c r="O69" s="222"/>
      <c r="P69" s="67"/>
    </row>
    <row r="70" spans="1:16" ht="21.95" customHeight="1" x14ac:dyDescent="0.25">
      <c r="A70" s="57"/>
      <c r="B70" s="90"/>
      <c r="C70" s="91"/>
      <c r="D70" s="92"/>
      <c r="E70" s="106"/>
      <c r="F70" s="107"/>
      <c r="G70" s="108"/>
      <c r="H70" s="109">
        <v>0</v>
      </c>
      <c r="I70" s="109">
        <v>0</v>
      </c>
      <c r="J70" s="109">
        <v>0</v>
      </c>
      <c r="K70" s="110">
        <f t="shared" si="1"/>
        <v>0</v>
      </c>
      <c r="L70" s="111"/>
      <c r="M70" s="112"/>
      <c r="N70" s="98"/>
      <c r="O70" s="222"/>
      <c r="P70" s="67"/>
    </row>
    <row r="71" spans="1:16" ht="21.95" customHeight="1" x14ac:dyDescent="0.25">
      <c r="A71" s="57"/>
      <c r="B71" s="90"/>
      <c r="C71" s="91"/>
      <c r="D71" s="92"/>
      <c r="E71" s="106"/>
      <c r="F71" s="107"/>
      <c r="G71" s="108"/>
      <c r="H71" s="109">
        <v>0</v>
      </c>
      <c r="I71" s="109">
        <v>0</v>
      </c>
      <c r="J71" s="109">
        <v>0</v>
      </c>
      <c r="K71" s="110">
        <f t="shared" si="1"/>
        <v>0</v>
      </c>
      <c r="L71" s="111"/>
      <c r="M71" s="112"/>
      <c r="N71" s="98"/>
      <c r="O71" s="222"/>
      <c r="P71" s="67"/>
    </row>
    <row r="72" spans="1:16" ht="21.95" customHeight="1" x14ac:dyDescent="0.25">
      <c r="A72" s="57"/>
      <c r="B72" s="90"/>
      <c r="C72" s="91"/>
      <c r="D72" s="92"/>
      <c r="E72" s="106"/>
      <c r="F72" s="107"/>
      <c r="G72" s="108"/>
      <c r="H72" s="109">
        <v>0</v>
      </c>
      <c r="I72" s="109">
        <v>0</v>
      </c>
      <c r="J72" s="109">
        <v>0</v>
      </c>
      <c r="K72" s="110">
        <f t="shared" si="1"/>
        <v>0</v>
      </c>
      <c r="L72" s="111"/>
      <c r="M72" s="112"/>
      <c r="N72" s="98"/>
      <c r="O72" s="222"/>
      <c r="P72" s="67"/>
    </row>
    <row r="73" spans="1:16" ht="21.95" customHeight="1" x14ac:dyDescent="0.25">
      <c r="A73" s="57"/>
      <c r="B73" s="90"/>
      <c r="C73" s="91"/>
      <c r="D73" s="92"/>
      <c r="E73" s="106"/>
      <c r="F73" s="107"/>
      <c r="G73" s="108"/>
      <c r="H73" s="109">
        <v>0</v>
      </c>
      <c r="I73" s="109">
        <v>0</v>
      </c>
      <c r="J73" s="109">
        <v>0</v>
      </c>
      <c r="K73" s="110">
        <f t="shared" si="1"/>
        <v>0</v>
      </c>
      <c r="L73" s="111"/>
      <c r="M73" s="112"/>
      <c r="N73" s="98"/>
      <c r="O73" s="222"/>
      <c r="P73" s="67"/>
    </row>
    <row r="74" spans="1:16" ht="21.95" customHeight="1" x14ac:dyDescent="0.25">
      <c r="A74" s="57"/>
      <c r="B74" s="90"/>
      <c r="C74" s="91"/>
      <c r="D74" s="92"/>
      <c r="E74" s="106"/>
      <c r="F74" s="107"/>
      <c r="G74" s="108"/>
      <c r="H74" s="109">
        <v>0</v>
      </c>
      <c r="I74" s="109">
        <v>0</v>
      </c>
      <c r="J74" s="109">
        <v>0</v>
      </c>
      <c r="K74" s="110">
        <f t="shared" si="1"/>
        <v>0</v>
      </c>
      <c r="L74" s="111"/>
      <c r="M74" s="112"/>
      <c r="N74" s="98"/>
      <c r="O74" s="222"/>
      <c r="P74" s="67"/>
    </row>
    <row r="75" spans="1:16" ht="21.95" customHeight="1" x14ac:dyDescent="0.25">
      <c r="A75" s="57"/>
      <c r="B75" s="90"/>
      <c r="C75" s="91"/>
      <c r="D75" s="92"/>
      <c r="E75" s="106"/>
      <c r="F75" s="107"/>
      <c r="G75" s="108"/>
      <c r="H75" s="109">
        <v>0</v>
      </c>
      <c r="I75" s="109">
        <v>0</v>
      </c>
      <c r="J75" s="109">
        <v>0</v>
      </c>
      <c r="K75" s="110">
        <f t="shared" si="1"/>
        <v>0</v>
      </c>
      <c r="L75" s="111"/>
      <c r="M75" s="112"/>
      <c r="N75" s="98"/>
      <c r="O75" s="222"/>
      <c r="P75" s="67"/>
    </row>
    <row r="76" spans="1:16" ht="21.95" customHeight="1" x14ac:dyDescent="0.25">
      <c r="A76" s="57"/>
      <c r="B76" s="90"/>
      <c r="C76" s="91"/>
      <c r="D76" s="92"/>
      <c r="E76" s="106"/>
      <c r="F76" s="107"/>
      <c r="G76" s="108"/>
      <c r="H76" s="109">
        <v>0</v>
      </c>
      <c r="I76" s="109">
        <v>0</v>
      </c>
      <c r="J76" s="109">
        <v>0</v>
      </c>
      <c r="K76" s="110">
        <f t="shared" si="1"/>
        <v>0</v>
      </c>
      <c r="L76" s="111"/>
      <c r="M76" s="112"/>
      <c r="N76" s="98"/>
      <c r="O76" s="222"/>
      <c r="P76" s="67"/>
    </row>
    <row r="77" spans="1:16" ht="21.95" customHeight="1" x14ac:dyDescent="0.25">
      <c r="A77" s="57"/>
      <c r="B77" s="90"/>
      <c r="C77" s="91"/>
      <c r="D77" s="92"/>
      <c r="E77" s="106"/>
      <c r="F77" s="107"/>
      <c r="G77" s="108"/>
      <c r="H77" s="109">
        <v>0</v>
      </c>
      <c r="I77" s="109">
        <v>0</v>
      </c>
      <c r="J77" s="109">
        <v>0</v>
      </c>
      <c r="K77" s="110">
        <f t="shared" si="1"/>
        <v>0</v>
      </c>
      <c r="L77" s="111"/>
      <c r="M77" s="112"/>
      <c r="N77" s="98"/>
      <c r="O77" s="222"/>
      <c r="P77" s="67"/>
    </row>
    <row r="78" spans="1:16" ht="21.95" customHeight="1" x14ac:dyDescent="0.25">
      <c r="A78" s="57"/>
      <c r="B78" s="90"/>
      <c r="C78" s="91"/>
      <c r="D78" s="92"/>
      <c r="E78" s="106"/>
      <c r="F78" s="107"/>
      <c r="G78" s="108"/>
      <c r="H78" s="109">
        <v>0</v>
      </c>
      <c r="I78" s="109">
        <v>0</v>
      </c>
      <c r="J78" s="109">
        <v>0</v>
      </c>
      <c r="K78" s="110">
        <f t="shared" si="1"/>
        <v>0</v>
      </c>
      <c r="L78" s="111"/>
      <c r="M78" s="112"/>
      <c r="N78" s="98"/>
      <c r="O78" s="222"/>
      <c r="P78" s="67"/>
    </row>
    <row r="79" spans="1:16" ht="21.95" customHeight="1" x14ac:dyDescent="0.25">
      <c r="A79" s="57"/>
      <c r="B79" s="90"/>
      <c r="C79" s="91"/>
      <c r="D79" s="92"/>
      <c r="E79" s="106"/>
      <c r="F79" s="107"/>
      <c r="G79" s="108"/>
      <c r="H79" s="109">
        <v>0</v>
      </c>
      <c r="I79" s="109">
        <v>0</v>
      </c>
      <c r="J79" s="109">
        <v>0</v>
      </c>
      <c r="K79" s="110">
        <f t="shared" si="1"/>
        <v>0</v>
      </c>
      <c r="L79" s="111"/>
      <c r="M79" s="112"/>
      <c r="N79" s="98"/>
      <c r="O79" s="222"/>
      <c r="P79" s="67"/>
    </row>
    <row r="80" spans="1:16" ht="21.95" customHeight="1" x14ac:dyDescent="0.25">
      <c r="A80" s="57"/>
      <c r="B80" s="90"/>
      <c r="C80" s="91"/>
      <c r="D80" s="92"/>
      <c r="E80" s="106"/>
      <c r="F80" s="107"/>
      <c r="G80" s="108"/>
      <c r="H80" s="109">
        <v>0</v>
      </c>
      <c r="I80" s="109">
        <v>0</v>
      </c>
      <c r="J80" s="109">
        <v>0</v>
      </c>
      <c r="K80" s="110">
        <f t="shared" si="1"/>
        <v>0</v>
      </c>
      <c r="L80" s="111"/>
      <c r="M80" s="112"/>
      <c r="N80" s="98"/>
      <c r="O80" s="222"/>
      <c r="P80" s="67"/>
    </row>
    <row r="81" spans="1:16" ht="21.95" customHeight="1" x14ac:dyDescent="0.25">
      <c r="A81" s="57"/>
      <c r="B81" s="90"/>
      <c r="C81" s="91"/>
      <c r="D81" s="92"/>
      <c r="E81" s="106"/>
      <c r="F81" s="107"/>
      <c r="G81" s="108"/>
      <c r="H81" s="109">
        <v>0</v>
      </c>
      <c r="I81" s="109">
        <v>0</v>
      </c>
      <c r="J81" s="109">
        <v>0</v>
      </c>
      <c r="K81" s="110">
        <f t="shared" si="1"/>
        <v>0</v>
      </c>
      <c r="L81" s="111"/>
      <c r="M81" s="112"/>
      <c r="N81" s="98"/>
      <c r="O81" s="222"/>
      <c r="P81" s="67"/>
    </row>
    <row r="82" spans="1:16" ht="21.95" customHeight="1" x14ac:dyDescent="0.25">
      <c r="A82" s="57"/>
      <c r="B82" s="90"/>
      <c r="C82" s="91"/>
      <c r="D82" s="92"/>
      <c r="E82" s="106"/>
      <c r="F82" s="107"/>
      <c r="G82" s="108"/>
      <c r="H82" s="109">
        <v>0</v>
      </c>
      <c r="I82" s="109">
        <v>0</v>
      </c>
      <c r="J82" s="109">
        <v>0</v>
      </c>
      <c r="K82" s="110">
        <f t="shared" si="1"/>
        <v>0</v>
      </c>
      <c r="L82" s="111"/>
      <c r="M82" s="112"/>
      <c r="N82" s="98"/>
      <c r="O82" s="222"/>
      <c r="P82" s="67"/>
    </row>
    <row r="83" spans="1:16" ht="21.95" customHeight="1" x14ac:dyDescent="0.25">
      <c r="A83" s="57"/>
      <c r="B83" s="90"/>
      <c r="C83" s="91"/>
      <c r="D83" s="92"/>
      <c r="E83" s="106"/>
      <c r="F83" s="107"/>
      <c r="G83" s="108"/>
      <c r="H83" s="109">
        <v>0</v>
      </c>
      <c r="I83" s="109">
        <v>0</v>
      </c>
      <c r="J83" s="109">
        <v>0</v>
      </c>
      <c r="K83" s="110">
        <f t="shared" si="1"/>
        <v>0</v>
      </c>
      <c r="L83" s="111"/>
      <c r="M83" s="112"/>
      <c r="N83" s="98"/>
      <c r="O83" s="222"/>
      <c r="P83" s="67"/>
    </row>
    <row r="84" spans="1:16" ht="21.95" customHeight="1" x14ac:dyDescent="0.25">
      <c r="A84" s="57"/>
      <c r="B84" s="90"/>
      <c r="C84" s="91"/>
      <c r="D84" s="92"/>
      <c r="E84" s="106"/>
      <c r="F84" s="107"/>
      <c r="G84" s="108"/>
      <c r="H84" s="109">
        <v>0</v>
      </c>
      <c r="I84" s="109">
        <v>0</v>
      </c>
      <c r="J84" s="109">
        <v>0</v>
      </c>
      <c r="K84" s="110">
        <f t="shared" si="1"/>
        <v>0</v>
      </c>
      <c r="L84" s="111"/>
      <c r="M84" s="112"/>
      <c r="N84" s="98"/>
      <c r="O84" s="222"/>
      <c r="P84" s="67"/>
    </row>
    <row r="85" spans="1:16" ht="21.95" customHeight="1" x14ac:dyDescent="0.25">
      <c r="A85" s="57"/>
      <c r="B85" s="90"/>
      <c r="C85" s="91"/>
      <c r="D85" s="92"/>
      <c r="E85" s="106"/>
      <c r="F85" s="107"/>
      <c r="G85" s="108"/>
      <c r="H85" s="109">
        <v>0</v>
      </c>
      <c r="I85" s="109">
        <v>0</v>
      </c>
      <c r="J85" s="109">
        <v>0</v>
      </c>
      <c r="K85" s="110">
        <f t="shared" si="1"/>
        <v>0</v>
      </c>
      <c r="L85" s="111"/>
      <c r="M85" s="112"/>
      <c r="N85" s="98"/>
      <c r="O85" s="222"/>
      <c r="P85" s="67"/>
    </row>
    <row r="86" spans="1:16" ht="21.95" customHeight="1" x14ac:dyDescent="0.25">
      <c r="A86" s="57"/>
      <c r="B86" s="90"/>
      <c r="C86" s="91"/>
      <c r="D86" s="92"/>
      <c r="E86" s="106"/>
      <c r="F86" s="107"/>
      <c r="G86" s="108"/>
      <c r="H86" s="109">
        <v>0</v>
      </c>
      <c r="I86" s="109">
        <v>0</v>
      </c>
      <c r="J86" s="109">
        <v>0</v>
      </c>
      <c r="K86" s="110">
        <f t="shared" si="1"/>
        <v>0</v>
      </c>
      <c r="L86" s="111"/>
      <c r="M86" s="112"/>
      <c r="N86" s="98"/>
      <c r="O86" s="222"/>
      <c r="P86" s="67"/>
    </row>
    <row r="87" spans="1:16" ht="21.95" customHeight="1" x14ac:dyDescent="0.25">
      <c r="A87" s="57"/>
      <c r="B87" s="90"/>
      <c r="C87" s="91"/>
      <c r="D87" s="92"/>
      <c r="E87" s="106"/>
      <c r="F87" s="107"/>
      <c r="G87" s="108"/>
      <c r="H87" s="109">
        <v>0</v>
      </c>
      <c r="I87" s="109">
        <v>0</v>
      </c>
      <c r="J87" s="109">
        <v>0</v>
      </c>
      <c r="K87" s="110">
        <f t="shared" si="1"/>
        <v>0</v>
      </c>
      <c r="L87" s="111"/>
      <c r="M87" s="112"/>
      <c r="N87" s="98"/>
      <c r="O87" s="222"/>
      <c r="P87" s="67"/>
    </row>
    <row r="88" spans="1:16" ht="21.95" customHeight="1" x14ac:dyDescent="0.25">
      <c r="A88" s="57"/>
      <c r="B88" s="90"/>
      <c r="C88" s="91"/>
      <c r="D88" s="92"/>
      <c r="E88" s="106"/>
      <c r="F88" s="107"/>
      <c r="G88" s="108"/>
      <c r="H88" s="109">
        <v>0</v>
      </c>
      <c r="I88" s="109">
        <v>0</v>
      </c>
      <c r="J88" s="109">
        <v>0</v>
      </c>
      <c r="K88" s="110">
        <f t="shared" si="1"/>
        <v>0</v>
      </c>
      <c r="L88" s="111"/>
      <c r="M88" s="112"/>
      <c r="N88" s="98"/>
      <c r="O88" s="222"/>
      <c r="P88" s="67"/>
    </row>
    <row r="89" spans="1:16" ht="21.95" customHeight="1" x14ac:dyDescent="0.25">
      <c r="A89" s="57"/>
      <c r="B89" s="90"/>
      <c r="C89" s="91"/>
      <c r="D89" s="92"/>
      <c r="E89" s="106"/>
      <c r="F89" s="107"/>
      <c r="G89" s="108"/>
      <c r="H89" s="109">
        <v>0</v>
      </c>
      <c r="I89" s="109">
        <v>0</v>
      </c>
      <c r="J89" s="109">
        <v>0</v>
      </c>
      <c r="K89" s="110">
        <f t="shared" si="1"/>
        <v>0</v>
      </c>
      <c r="L89" s="111"/>
      <c r="M89" s="112"/>
      <c r="N89" s="98"/>
      <c r="O89" s="222"/>
      <c r="P89" s="67"/>
    </row>
    <row r="90" spans="1:16" ht="21.95" customHeight="1" x14ac:dyDescent="0.25">
      <c r="A90" s="57"/>
      <c r="B90" s="90"/>
      <c r="C90" s="91"/>
      <c r="D90" s="92"/>
      <c r="E90" s="106"/>
      <c r="F90" s="107"/>
      <c r="G90" s="108"/>
      <c r="H90" s="109">
        <v>0</v>
      </c>
      <c r="I90" s="109">
        <v>0</v>
      </c>
      <c r="J90" s="109">
        <v>0</v>
      </c>
      <c r="K90" s="110">
        <f t="shared" si="1"/>
        <v>0</v>
      </c>
      <c r="L90" s="111"/>
      <c r="M90" s="112"/>
      <c r="N90" s="98"/>
      <c r="O90" s="222"/>
      <c r="P90" s="67"/>
    </row>
    <row r="91" spans="1:16" ht="21.95" customHeight="1" x14ac:dyDescent="0.25">
      <c r="A91" s="57"/>
      <c r="B91" s="90"/>
      <c r="C91" s="91"/>
      <c r="D91" s="92"/>
      <c r="E91" s="106"/>
      <c r="F91" s="107"/>
      <c r="G91" s="108"/>
      <c r="H91" s="109">
        <v>0</v>
      </c>
      <c r="I91" s="109">
        <v>0</v>
      </c>
      <c r="J91" s="109">
        <v>0</v>
      </c>
      <c r="K91" s="110">
        <f t="shared" si="1"/>
        <v>0</v>
      </c>
      <c r="L91" s="111"/>
      <c r="M91" s="112"/>
      <c r="N91" s="98"/>
      <c r="O91" s="222"/>
      <c r="P91" s="67"/>
    </row>
    <row r="92" spans="1:16" ht="21.95" customHeight="1" x14ac:dyDescent="0.25">
      <c r="A92" s="57"/>
      <c r="B92" s="90"/>
      <c r="C92" s="91"/>
      <c r="D92" s="92"/>
      <c r="E92" s="106"/>
      <c r="F92" s="107"/>
      <c r="G92" s="108"/>
      <c r="H92" s="109">
        <v>0</v>
      </c>
      <c r="I92" s="109">
        <v>0</v>
      </c>
      <c r="J92" s="109">
        <v>0</v>
      </c>
      <c r="K92" s="110">
        <f t="shared" si="1"/>
        <v>0</v>
      </c>
      <c r="L92" s="111"/>
      <c r="M92" s="112"/>
      <c r="N92" s="98"/>
      <c r="O92" s="222"/>
      <c r="P92" s="67"/>
    </row>
    <row r="93" spans="1:16" ht="21.95" customHeight="1" x14ac:dyDescent="0.25">
      <c r="A93" s="57"/>
      <c r="B93" s="90"/>
      <c r="C93" s="91"/>
      <c r="D93" s="92"/>
      <c r="E93" s="106"/>
      <c r="F93" s="107"/>
      <c r="G93" s="108"/>
      <c r="H93" s="109">
        <v>0</v>
      </c>
      <c r="I93" s="109">
        <v>0</v>
      </c>
      <c r="J93" s="109">
        <v>0</v>
      </c>
      <c r="K93" s="110">
        <f t="shared" si="1"/>
        <v>0</v>
      </c>
      <c r="L93" s="111"/>
      <c r="M93" s="112"/>
      <c r="N93" s="98"/>
      <c r="O93" s="222"/>
      <c r="P93" s="67"/>
    </row>
    <row r="94" spans="1:16" ht="21.95" customHeight="1" thickBot="1" x14ac:dyDescent="0.3">
      <c r="A94" s="57"/>
      <c r="B94" s="113"/>
      <c r="C94" s="114"/>
      <c r="D94" s="115"/>
      <c r="E94" s="116"/>
      <c r="F94" s="117"/>
      <c r="G94" s="118"/>
      <c r="H94" s="119">
        <v>0</v>
      </c>
      <c r="I94" s="119">
        <v>0</v>
      </c>
      <c r="J94" s="119">
        <v>0</v>
      </c>
      <c r="K94" s="120">
        <f t="shared" si="1"/>
        <v>0</v>
      </c>
      <c r="L94" s="121"/>
      <c r="M94" s="122"/>
      <c r="N94" s="123"/>
      <c r="O94" s="222"/>
      <c r="P94" s="67"/>
    </row>
    <row r="95" spans="1:16" ht="21.95" customHeight="1" thickBot="1" x14ac:dyDescent="0.3">
      <c r="A95" s="57"/>
      <c r="B95" s="384" t="s">
        <v>157</v>
      </c>
      <c r="C95" s="385"/>
      <c r="D95" s="385"/>
      <c r="E95" s="385"/>
      <c r="F95" s="385"/>
      <c r="G95" s="385"/>
      <c r="H95" s="386"/>
      <c r="I95" s="165">
        <f>I49</f>
        <v>0</v>
      </c>
      <c r="J95" s="166">
        <f>J49</f>
        <v>0</v>
      </c>
      <c r="K95" s="167">
        <f>K49</f>
        <v>0</v>
      </c>
      <c r="L95" s="367"/>
      <c r="M95" s="368"/>
      <c r="N95" s="369"/>
      <c r="O95" s="169"/>
      <c r="P95" s="67"/>
    </row>
    <row r="96" spans="1:16" x14ac:dyDescent="0.25">
      <c r="A96" s="57"/>
      <c r="B96" s="57"/>
      <c r="C96" s="57"/>
      <c r="D96" s="57"/>
      <c r="E96" s="57"/>
      <c r="F96" s="57"/>
      <c r="G96" s="57"/>
      <c r="H96" s="57"/>
      <c r="I96" s="57"/>
      <c r="J96" s="57"/>
      <c r="K96" s="57"/>
      <c r="L96" s="57"/>
      <c r="M96" s="57"/>
      <c r="N96" s="57"/>
      <c r="O96" s="57"/>
      <c r="P96" s="67"/>
    </row>
    <row r="97" spans="1:18" x14ac:dyDescent="0.25">
      <c r="A97" s="57"/>
      <c r="B97" s="379" t="s">
        <v>153</v>
      </c>
      <c r="C97" s="380"/>
      <c r="D97" s="380"/>
      <c r="E97" s="380"/>
      <c r="F97" s="381"/>
      <c r="G97" s="236"/>
      <c r="H97" s="236"/>
      <c r="I97" s="57"/>
      <c r="J97" s="57"/>
      <c r="K97" s="57"/>
      <c r="L97" s="57"/>
      <c r="M97" s="57"/>
      <c r="N97" s="57"/>
      <c r="O97" s="57"/>
      <c r="P97" s="67"/>
    </row>
    <row r="98" spans="1:18" x14ac:dyDescent="0.25">
      <c r="A98" s="57"/>
      <c r="B98" s="373" t="s">
        <v>165</v>
      </c>
      <c r="C98" s="374"/>
      <c r="D98" s="374"/>
      <c r="E98" s="374"/>
      <c r="F98" s="375"/>
      <c r="G98" s="57"/>
      <c r="H98" s="57"/>
      <c r="I98" s="57"/>
      <c r="J98" s="57"/>
      <c r="K98" s="57"/>
      <c r="L98" s="57"/>
      <c r="M98" s="57"/>
      <c r="N98" s="57"/>
      <c r="O98" s="57"/>
      <c r="P98" s="67"/>
    </row>
    <row r="99" spans="1:18" x14ac:dyDescent="0.25">
      <c r="A99" s="57"/>
      <c r="B99" s="373" t="s">
        <v>163</v>
      </c>
      <c r="C99" s="374"/>
      <c r="D99" s="374"/>
      <c r="E99" s="374"/>
      <c r="F99" s="375"/>
      <c r="G99" s="57"/>
      <c r="H99" s="57"/>
      <c r="I99" s="57"/>
      <c r="J99" s="57"/>
      <c r="K99" s="57"/>
      <c r="L99" s="57"/>
      <c r="M99" s="57"/>
      <c r="N99" s="57"/>
      <c r="O99" s="57"/>
      <c r="P99" s="67"/>
      <c r="R99" s="21" t="s">
        <v>149</v>
      </c>
    </row>
    <row r="100" spans="1:18" x14ac:dyDescent="0.25">
      <c r="A100" s="57"/>
      <c r="B100" s="376" t="s">
        <v>217</v>
      </c>
      <c r="C100" s="377"/>
      <c r="D100" s="377"/>
      <c r="E100" s="377"/>
      <c r="F100" s="378"/>
      <c r="G100" s="57"/>
      <c r="H100" s="57"/>
      <c r="I100" s="57"/>
      <c r="J100" s="57"/>
      <c r="K100" s="57"/>
      <c r="L100" s="57"/>
      <c r="M100" s="57"/>
      <c r="N100" s="57"/>
      <c r="O100" s="57"/>
      <c r="P100" s="67"/>
    </row>
    <row r="101" spans="1:18" x14ac:dyDescent="0.25">
      <c r="A101" s="57"/>
      <c r="B101" s="57"/>
      <c r="C101" s="57"/>
      <c r="D101" s="57"/>
      <c r="E101" s="57"/>
      <c r="F101" s="57"/>
      <c r="G101" s="57"/>
      <c r="H101" s="57"/>
      <c r="I101" s="57"/>
      <c r="J101" s="57"/>
      <c r="K101" s="57"/>
      <c r="L101" s="57"/>
      <c r="M101" s="57"/>
      <c r="N101" s="57"/>
      <c r="O101" s="57"/>
      <c r="P101" s="67"/>
      <c r="R101" s="21" t="s">
        <v>105</v>
      </c>
    </row>
    <row r="102" spans="1:18" hidden="1" x14ac:dyDescent="0.25">
      <c r="R102" s="21" t="s">
        <v>100</v>
      </c>
    </row>
    <row r="103" spans="1:18" hidden="1" x14ac:dyDescent="0.25">
      <c r="R103" s="21" t="s">
        <v>102</v>
      </c>
    </row>
    <row r="104" spans="1:18" hidden="1" x14ac:dyDescent="0.25">
      <c r="R104" s="21" t="s">
        <v>107</v>
      </c>
    </row>
    <row r="105" spans="1:18" hidden="1" x14ac:dyDescent="0.25">
      <c r="R105" s="21" t="s">
        <v>161</v>
      </c>
    </row>
    <row r="106" spans="1:18" hidden="1" x14ac:dyDescent="0.25">
      <c r="R106" s="21" t="s">
        <v>93</v>
      </c>
    </row>
    <row r="107" spans="1:18" hidden="1" x14ac:dyDescent="0.25">
      <c r="R107" s="21" t="s">
        <v>148</v>
      </c>
    </row>
    <row r="109" spans="1:18" hidden="1" x14ac:dyDescent="0.25">
      <c r="R109" s="21" t="s">
        <v>91</v>
      </c>
    </row>
    <row r="110" spans="1:18" hidden="1" x14ac:dyDescent="0.25">
      <c r="R110" s="21" t="s">
        <v>94</v>
      </c>
    </row>
    <row r="111" spans="1:18" hidden="1" x14ac:dyDescent="0.25">
      <c r="R111" s="21" t="s">
        <v>147</v>
      </c>
    </row>
    <row r="112" spans="1:18" hidden="1" x14ac:dyDescent="0.25">
      <c r="R112" s="21" t="s">
        <v>96</v>
      </c>
    </row>
    <row r="113" spans="18:18" hidden="1" x14ac:dyDescent="0.25">
      <c r="R113" s="21" t="s">
        <v>146</v>
      </c>
    </row>
    <row r="114" spans="18:18" hidden="1" x14ac:dyDescent="0.25">
      <c r="R114" s="21" t="s">
        <v>145</v>
      </c>
    </row>
    <row r="115" spans="18:18" hidden="1" x14ac:dyDescent="0.25">
      <c r="R115" s="21" t="s">
        <v>144</v>
      </c>
    </row>
  </sheetData>
  <sheetProtection formatCells="0" insertRows="0" deleteRows="0" selectLockedCells="1"/>
  <protectedRanges>
    <protectedRange sqref="I95:K95 D4:D5 M4:M5" name="editable range"/>
  </protectedRanges>
  <mergeCells count="23">
    <mergeCell ref="M5:N5"/>
    <mergeCell ref="C6:D6"/>
    <mergeCell ref="B6:B7"/>
    <mergeCell ref="B5:C5"/>
    <mergeCell ref="D5:J5"/>
    <mergeCell ref="K5:L5"/>
    <mergeCell ref="E6:N6"/>
    <mergeCell ref="B1:N1"/>
    <mergeCell ref="B2:N2"/>
    <mergeCell ref="B3:N3"/>
    <mergeCell ref="B4:C4"/>
    <mergeCell ref="D4:J4"/>
    <mergeCell ref="K4:L4"/>
    <mergeCell ref="M4:N4"/>
    <mergeCell ref="L95:N95"/>
    <mergeCell ref="B49:H49"/>
    <mergeCell ref="L49:N49"/>
    <mergeCell ref="B98:F98"/>
    <mergeCell ref="B100:F100"/>
    <mergeCell ref="B97:F97"/>
    <mergeCell ref="B99:F99"/>
    <mergeCell ref="B52:C52"/>
    <mergeCell ref="B95:H95"/>
  </mergeCells>
  <dataValidations count="2">
    <dataValidation type="list" allowBlank="1" showErrorMessage="1" sqref="N8:O48 N54:O94" xr:uid="{40A947FE-CC41-45AF-9A32-5830AAAFA43E}">
      <formula1>$R$108:$R$115</formula1>
    </dataValidation>
    <dataValidation type="list" allowBlank="1" showInputMessage="1" showErrorMessage="1" sqref="D54:D94 D8:D48" xr:uid="{D305C5B5-F2D2-49DB-BB7E-024143AB3EF8}">
      <formula1>$R$100:$R$106</formula1>
    </dataValidation>
  </dataValidations>
  <printOptions horizontalCentered="1" verticalCentered="1"/>
  <pageMargins left="0.25" right="0.25" top="0.25" bottom="0.25" header="0" footer="0"/>
  <pageSetup scale="48" fitToHeight="0" orientation="landscape" r:id="rId1"/>
  <rowBreaks count="1" manualBreakCount="1">
    <brk id="49" max="21"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F859-4F13-47CB-92B8-F3248F462D7A}">
  <sheetPr>
    <pageSetUpPr fitToPage="1"/>
  </sheetPr>
  <dimension ref="A1:L77"/>
  <sheetViews>
    <sheetView showGridLines="0" showRowColHeaders="0" showWhiteSpace="0" zoomScaleNormal="100" zoomScaleSheetLayoutView="80" zoomScalePageLayoutView="80" workbookViewId="0">
      <selection activeCell="B66" sqref="B66:E66"/>
    </sheetView>
  </sheetViews>
  <sheetFormatPr defaultColWidth="0" defaultRowHeight="13.5" zeroHeight="1" x14ac:dyDescent="0.25"/>
  <cols>
    <col min="1" max="1" width="8.7109375" style="229" customWidth="1"/>
    <col min="2" max="2" width="11.5703125" style="229" customWidth="1"/>
    <col min="3" max="3" width="7.140625" style="229" customWidth="1"/>
    <col min="4" max="4" width="12.5703125" style="229" customWidth="1"/>
    <col min="5" max="5" width="4.85546875" style="229" customWidth="1"/>
    <col min="6" max="6" width="18.7109375" style="229" customWidth="1"/>
    <col min="7" max="7" width="18.5703125" style="229" customWidth="1"/>
    <col min="8" max="8" width="18.7109375" style="229" customWidth="1"/>
    <col min="9" max="11" width="18.5703125" style="229" customWidth="1"/>
    <col min="12" max="12" width="8.7109375" style="229" customWidth="1"/>
    <col min="13" max="16384" width="4.5703125" style="229" hidden="1"/>
  </cols>
  <sheetData>
    <row r="1" spans="1:12" ht="18.75" customHeight="1" x14ac:dyDescent="0.25">
      <c r="A1" s="415"/>
      <c r="B1" s="415"/>
      <c r="C1" s="415"/>
      <c r="D1" s="415"/>
      <c r="E1" s="415"/>
      <c r="F1" s="415"/>
      <c r="G1" s="415"/>
      <c r="H1" s="415"/>
      <c r="I1" s="415"/>
      <c r="J1" s="415"/>
      <c r="K1" s="415"/>
      <c r="L1" s="415"/>
    </row>
    <row r="2" spans="1:12" ht="15.75" customHeight="1" x14ac:dyDescent="0.25">
      <c r="A2" s="415"/>
      <c r="B2" s="436" t="s">
        <v>185</v>
      </c>
      <c r="C2" s="436"/>
      <c r="D2" s="436"/>
      <c r="E2" s="436"/>
      <c r="F2" s="436"/>
      <c r="G2" s="436"/>
      <c r="H2" s="436"/>
      <c r="I2" s="436"/>
      <c r="J2" s="436"/>
      <c r="K2" s="436"/>
      <c r="L2" s="415"/>
    </row>
    <row r="3" spans="1:12" ht="15.75" customHeight="1" x14ac:dyDescent="0.25">
      <c r="A3" s="415"/>
      <c r="B3" s="436" t="s">
        <v>30</v>
      </c>
      <c r="C3" s="436"/>
      <c r="D3" s="436"/>
      <c r="E3" s="436"/>
      <c r="F3" s="436"/>
      <c r="G3" s="436"/>
      <c r="H3" s="436"/>
      <c r="I3" s="436"/>
      <c r="J3" s="436"/>
      <c r="K3" s="436"/>
      <c r="L3" s="415"/>
    </row>
    <row r="4" spans="1:12" ht="15.75" customHeight="1" thickBot="1" x14ac:dyDescent="0.3">
      <c r="A4" s="415"/>
      <c r="B4" s="437"/>
      <c r="C4" s="437"/>
      <c r="D4" s="437"/>
      <c r="E4" s="437"/>
      <c r="F4" s="437"/>
      <c r="G4" s="437"/>
      <c r="H4" s="437"/>
      <c r="I4" s="437"/>
      <c r="J4" s="437"/>
      <c r="K4" s="437"/>
      <c r="L4" s="415"/>
    </row>
    <row r="5" spans="1:12" ht="26.25" customHeight="1" x14ac:dyDescent="0.25">
      <c r="A5" s="415"/>
      <c r="B5" s="438" t="s">
        <v>186</v>
      </c>
      <c r="C5" s="439"/>
      <c r="D5" s="439"/>
      <c r="E5" s="439"/>
      <c r="F5" s="439"/>
      <c r="G5" s="439"/>
      <c r="H5" s="439"/>
      <c r="I5" s="439"/>
      <c r="J5" s="439"/>
      <c r="K5" s="440"/>
      <c r="L5" s="415"/>
    </row>
    <row r="6" spans="1:12" ht="26.25" customHeight="1" x14ac:dyDescent="0.25">
      <c r="A6" s="415"/>
      <c r="B6" s="441" t="s">
        <v>187</v>
      </c>
      <c r="C6" s="281"/>
      <c r="D6" s="281"/>
      <c r="E6" s="281"/>
      <c r="F6" s="281"/>
      <c r="G6" s="281"/>
      <c r="H6" s="281"/>
      <c r="I6" s="281"/>
      <c r="J6" s="281"/>
      <c r="K6" s="442"/>
      <c r="L6" s="415"/>
    </row>
    <row r="7" spans="1:12" ht="26.25" customHeight="1" x14ac:dyDescent="0.25">
      <c r="A7" s="415"/>
      <c r="B7" s="441" t="s">
        <v>188</v>
      </c>
      <c r="C7" s="281"/>
      <c r="D7" s="281"/>
      <c r="E7" s="281"/>
      <c r="F7" s="281"/>
      <c r="G7" s="281"/>
      <c r="H7" s="281"/>
      <c r="I7" s="281"/>
      <c r="J7" s="281"/>
      <c r="K7" s="442"/>
      <c r="L7" s="415"/>
    </row>
    <row r="8" spans="1:12" ht="26.25" customHeight="1" x14ac:dyDescent="0.25">
      <c r="A8" s="415"/>
      <c r="B8" s="403" t="s">
        <v>215</v>
      </c>
      <c r="C8" s="404"/>
      <c r="D8" s="404"/>
      <c r="E8" s="404"/>
      <c r="F8" s="404"/>
      <c r="G8" s="404"/>
      <c r="H8" s="404"/>
      <c r="I8" s="404"/>
      <c r="J8" s="404"/>
      <c r="K8" s="405"/>
      <c r="L8" s="415"/>
    </row>
    <row r="9" spans="1:12" ht="26.25" customHeight="1" x14ac:dyDescent="0.25">
      <c r="A9" s="415"/>
      <c r="B9" s="441" t="s">
        <v>189</v>
      </c>
      <c r="C9" s="281"/>
      <c r="D9" s="281"/>
      <c r="E9" s="281"/>
      <c r="F9" s="281"/>
      <c r="G9" s="281"/>
      <c r="H9" s="281"/>
      <c r="I9" s="281"/>
      <c r="J9" s="281"/>
      <c r="K9" s="442"/>
      <c r="L9" s="415"/>
    </row>
    <row r="10" spans="1:12" ht="26.25" customHeight="1" x14ac:dyDescent="0.25">
      <c r="A10" s="415"/>
      <c r="B10" s="441" t="s">
        <v>190</v>
      </c>
      <c r="C10" s="281"/>
      <c r="D10" s="281"/>
      <c r="E10" s="281"/>
      <c r="F10" s="281"/>
      <c r="G10" s="281"/>
      <c r="H10" s="281"/>
      <c r="I10" s="281"/>
      <c r="J10" s="281"/>
      <c r="K10" s="442"/>
      <c r="L10" s="415"/>
    </row>
    <row r="11" spans="1:12" ht="26.25" customHeight="1" x14ac:dyDescent="0.25">
      <c r="A11" s="415"/>
      <c r="B11" s="441" t="s">
        <v>191</v>
      </c>
      <c r="C11" s="281"/>
      <c r="D11" s="281"/>
      <c r="E11" s="281"/>
      <c r="F11" s="281"/>
      <c r="G11" s="281"/>
      <c r="H11" s="281"/>
      <c r="I11" s="281"/>
      <c r="J11" s="281"/>
      <c r="K11" s="442"/>
      <c r="L11" s="415"/>
    </row>
    <row r="12" spans="1:12" ht="26.25" customHeight="1" thickBot="1" x14ac:dyDescent="0.3">
      <c r="A12" s="415"/>
      <c r="B12" s="433" t="s">
        <v>221</v>
      </c>
      <c r="C12" s="434"/>
      <c r="D12" s="434"/>
      <c r="E12" s="434"/>
      <c r="F12" s="434"/>
      <c r="G12" s="434"/>
      <c r="H12" s="434"/>
      <c r="I12" s="434"/>
      <c r="J12" s="434"/>
      <c r="K12" s="435"/>
      <c r="L12" s="415"/>
    </row>
    <row r="13" spans="1:12" ht="33.75" customHeight="1" thickBot="1" x14ac:dyDescent="0.3">
      <c r="A13" s="415"/>
      <c r="B13" s="436" t="s">
        <v>22</v>
      </c>
      <c r="C13" s="436"/>
      <c r="D13" s="436"/>
      <c r="E13" s="436"/>
      <c r="F13" s="436"/>
      <c r="G13" s="436"/>
      <c r="H13" s="436"/>
      <c r="I13" s="436"/>
      <c r="J13" s="436"/>
      <c r="K13" s="436"/>
      <c r="L13" s="415"/>
    </row>
    <row r="14" spans="1:12" ht="153" customHeight="1" thickBot="1" x14ac:dyDescent="0.3">
      <c r="A14" s="415"/>
      <c r="B14" s="444" t="s">
        <v>192</v>
      </c>
      <c r="C14" s="445"/>
      <c r="D14" s="445"/>
      <c r="E14" s="445"/>
      <c r="F14" s="445"/>
      <c r="G14" s="445"/>
      <c r="H14" s="445"/>
      <c r="I14" s="445"/>
      <c r="J14" s="445"/>
      <c r="K14" s="446"/>
      <c r="L14" s="415"/>
    </row>
    <row r="15" spans="1:12" ht="55.5" customHeight="1" thickBot="1" x14ac:dyDescent="0.3">
      <c r="A15" s="415"/>
      <c r="B15" s="425" t="s">
        <v>193</v>
      </c>
      <c r="C15" s="426"/>
      <c r="D15" s="426"/>
      <c r="E15" s="426"/>
      <c r="F15" s="426"/>
      <c r="G15" s="426"/>
      <c r="H15" s="426"/>
      <c r="I15" s="426"/>
      <c r="J15" s="426"/>
      <c r="K15" s="427"/>
      <c r="L15" s="415"/>
    </row>
    <row r="16" spans="1:12" s="230" customFormat="1" ht="78.75" customHeight="1" thickBot="1" x14ac:dyDescent="0.3">
      <c r="A16" s="415"/>
      <c r="B16" s="425" t="s">
        <v>194</v>
      </c>
      <c r="C16" s="426"/>
      <c r="D16" s="426"/>
      <c r="E16" s="426"/>
      <c r="F16" s="426"/>
      <c r="G16" s="426"/>
      <c r="H16" s="426"/>
      <c r="I16" s="426"/>
      <c r="J16" s="426"/>
      <c r="K16" s="427"/>
      <c r="L16" s="415"/>
    </row>
    <row r="17" spans="1:12" ht="113.25" customHeight="1" thickBot="1" x14ac:dyDescent="0.3">
      <c r="A17" s="415"/>
      <c r="B17" s="425" t="s">
        <v>195</v>
      </c>
      <c r="C17" s="426"/>
      <c r="D17" s="426"/>
      <c r="E17" s="426"/>
      <c r="F17" s="426"/>
      <c r="G17" s="426"/>
      <c r="H17" s="426"/>
      <c r="I17" s="426"/>
      <c r="J17" s="426"/>
      <c r="K17" s="427"/>
      <c r="L17" s="415"/>
    </row>
    <row r="18" spans="1:12" ht="43.5" customHeight="1" thickBot="1" x14ac:dyDescent="0.3">
      <c r="A18" s="415"/>
      <c r="B18" s="425" t="s">
        <v>216</v>
      </c>
      <c r="C18" s="426"/>
      <c r="D18" s="426"/>
      <c r="E18" s="426"/>
      <c r="F18" s="426"/>
      <c r="G18" s="426"/>
      <c r="H18" s="426"/>
      <c r="I18" s="426"/>
      <c r="J18" s="426"/>
      <c r="K18" s="427"/>
      <c r="L18" s="415"/>
    </row>
    <row r="19" spans="1:12" ht="58.5" customHeight="1" thickBot="1" x14ac:dyDescent="0.3">
      <c r="A19" s="415"/>
      <c r="B19" s="425" t="s">
        <v>196</v>
      </c>
      <c r="C19" s="426"/>
      <c r="D19" s="426"/>
      <c r="E19" s="426"/>
      <c r="F19" s="426"/>
      <c r="G19" s="426"/>
      <c r="H19" s="426"/>
      <c r="I19" s="426"/>
      <c r="J19" s="426"/>
      <c r="K19" s="427"/>
      <c r="L19" s="415"/>
    </row>
    <row r="20" spans="1:12" s="231" customFormat="1" ht="77.25" customHeight="1" thickBot="1" x14ac:dyDescent="0.3">
      <c r="A20" s="415"/>
      <c r="B20" s="425" t="s">
        <v>197</v>
      </c>
      <c r="C20" s="426"/>
      <c r="D20" s="426"/>
      <c r="E20" s="426"/>
      <c r="F20" s="426"/>
      <c r="G20" s="426"/>
      <c r="H20" s="426"/>
      <c r="I20" s="426"/>
      <c r="J20" s="426"/>
      <c r="K20" s="427"/>
      <c r="L20" s="415"/>
    </row>
    <row r="21" spans="1:12" ht="51" customHeight="1" thickBot="1" x14ac:dyDescent="0.3">
      <c r="A21" s="415"/>
      <c r="B21" s="425" t="s">
        <v>198</v>
      </c>
      <c r="C21" s="426"/>
      <c r="D21" s="426"/>
      <c r="E21" s="426"/>
      <c r="F21" s="426"/>
      <c r="G21" s="426"/>
      <c r="H21" s="426"/>
      <c r="I21" s="426"/>
      <c r="J21" s="426"/>
      <c r="K21" s="427"/>
      <c r="L21" s="415"/>
    </row>
    <row r="22" spans="1:12" ht="36" customHeight="1" thickBot="1" x14ac:dyDescent="0.3">
      <c r="A22" s="415"/>
      <c r="B22" s="428" t="s">
        <v>199</v>
      </c>
      <c r="C22" s="429"/>
      <c r="D22" s="429"/>
      <c r="E22" s="429"/>
      <c r="F22" s="429"/>
      <c r="G22" s="429"/>
      <c r="H22" s="429"/>
      <c r="I22" s="429"/>
      <c r="J22" s="429"/>
      <c r="K22" s="430"/>
      <c r="L22" s="415"/>
    </row>
    <row r="23" spans="1:12" ht="27.95" customHeight="1" thickBot="1" x14ac:dyDescent="0.3">
      <c r="A23" s="424"/>
      <c r="B23" s="443"/>
      <c r="C23" s="443"/>
      <c r="D23" s="443"/>
      <c r="E23" s="443"/>
      <c r="F23" s="443"/>
      <c r="G23" s="443"/>
      <c r="H23" s="443"/>
      <c r="I23" s="443"/>
      <c r="J23" s="443"/>
      <c r="K23" s="443"/>
      <c r="L23" s="424"/>
    </row>
    <row r="24" spans="1:12" ht="32.1" customHeight="1" x14ac:dyDescent="0.4">
      <c r="A24" s="423"/>
      <c r="B24" s="431" t="s">
        <v>200</v>
      </c>
      <c r="C24" s="432"/>
      <c r="D24" s="432"/>
      <c r="E24" s="432"/>
      <c r="F24" s="432"/>
      <c r="G24" s="432"/>
      <c r="H24" s="432"/>
      <c r="I24" s="432"/>
      <c r="J24" s="432"/>
      <c r="K24" s="432"/>
      <c r="L24" s="423"/>
    </row>
    <row r="25" spans="1:12" ht="27.95" customHeight="1" x14ac:dyDescent="0.25">
      <c r="A25" s="415"/>
      <c r="B25" s="278"/>
      <c r="C25" s="278"/>
      <c r="D25" s="278"/>
      <c r="E25" s="278"/>
      <c r="F25" s="278"/>
      <c r="G25" s="278"/>
      <c r="H25" s="278"/>
      <c r="I25" s="278"/>
      <c r="J25" s="278"/>
      <c r="K25" s="278"/>
      <c r="L25" s="415"/>
    </row>
    <row r="26" spans="1:12" ht="32.1" customHeight="1" x14ac:dyDescent="0.25">
      <c r="A26" s="415"/>
      <c r="B26" s="262" t="s">
        <v>30</v>
      </c>
      <c r="C26" s="263"/>
      <c r="D26" s="263"/>
      <c r="E26" s="263"/>
      <c r="F26" s="263"/>
      <c r="G26" s="263"/>
      <c r="H26" s="263"/>
      <c r="I26" s="263"/>
      <c r="J26" s="263"/>
      <c r="K26" s="263"/>
      <c r="L26" s="415"/>
    </row>
    <row r="27" spans="1:12" ht="32.1" customHeight="1" x14ac:dyDescent="0.25">
      <c r="A27" s="415"/>
      <c r="B27" s="265" t="s">
        <v>28</v>
      </c>
      <c r="C27" s="265"/>
      <c r="D27" s="232" t="s">
        <v>139</v>
      </c>
      <c r="E27" s="266" t="s">
        <v>27</v>
      </c>
      <c r="F27" s="266"/>
      <c r="G27" s="233">
        <v>2</v>
      </c>
      <c r="H27" s="6" t="s">
        <v>26</v>
      </c>
      <c r="I27" s="416">
        <v>43967</v>
      </c>
      <c r="J27" s="416"/>
      <c r="K27" s="416"/>
      <c r="L27" s="415"/>
    </row>
    <row r="28" spans="1:12" ht="32.1" customHeight="1" x14ac:dyDescent="0.25">
      <c r="A28" s="415"/>
      <c r="B28" s="227"/>
      <c r="C28" s="227"/>
      <c r="D28" s="233"/>
      <c r="E28" s="228"/>
      <c r="F28" s="228"/>
      <c r="G28" s="234"/>
      <c r="H28" s="6" t="s">
        <v>127</v>
      </c>
      <c r="I28" s="409" t="s">
        <v>213</v>
      </c>
      <c r="J28" s="409"/>
      <c r="K28" s="409"/>
      <c r="L28" s="415"/>
    </row>
    <row r="29" spans="1:12" ht="32.1" customHeight="1" x14ac:dyDescent="0.25">
      <c r="A29" s="415"/>
      <c r="B29" s="281" t="s">
        <v>25</v>
      </c>
      <c r="C29" s="281"/>
      <c r="D29" s="281"/>
      <c r="E29" s="315" t="s">
        <v>201</v>
      </c>
      <c r="F29" s="315"/>
      <c r="G29" s="315"/>
      <c r="H29" s="315"/>
      <c r="I29" s="315"/>
      <c r="J29" s="315"/>
      <c r="K29" s="315"/>
      <c r="L29" s="415"/>
    </row>
    <row r="30" spans="1:12" ht="32.1" customHeight="1" x14ac:dyDescent="0.25">
      <c r="A30" s="415"/>
      <c r="B30" s="281"/>
      <c r="C30" s="281"/>
      <c r="D30" s="281"/>
      <c r="E30" s="417" t="s">
        <v>202</v>
      </c>
      <c r="F30" s="417"/>
      <c r="G30" s="417"/>
      <c r="H30" s="417"/>
      <c r="I30" s="417"/>
      <c r="J30" s="417"/>
      <c r="K30" s="417"/>
      <c r="L30" s="415"/>
    </row>
    <row r="31" spans="1:12" ht="32.1" customHeight="1" x14ac:dyDescent="0.25">
      <c r="A31" s="415"/>
      <c r="B31" s="281"/>
      <c r="C31" s="281"/>
      <c r="D31" s="281"/>
      <c r="E31" s="417"/>
      <c r="F31" s="417"/>
      <c r="G31" s="417"/>
      <c r="H31" s="417"/>
      <c r="I31" s="417"/>
      <c r="J31" s="417"/>
      <c r="K31" s="417"/>
      <c r="L31" s="415"/>
    </row>
    <row r="32" spans="1:12" ht="32.1" customHeight="1" x14ac:dyDescent="0.25">
      <c r="A32" s="415"/>
      <c r="B32" s="287" t="s">
        <v>23</v>
      </c>
      <c r="C32" s="287"/>
      <c r="D32" s="287"/>
      <c r="E32" s="417" t="s">
        <v>203</v>
      </c>
      <c r="F32" s="417"/>
      <c r="G32" s="417"/>
      <c r="H32" s="417"/>
      <c r="I32" s="417"/>
      <c r="J32" s="417"/>
      <c r="K32" s="417"/>
      <c r="L32" s="415"/>
    </row>
    <row r="33" spans="1:12" ht="48" customHeight="1" x14ac:dyDescent="0.25">
      <c r="A33" s="415"/>
      <c r="B33" s="267" t="s">
        <v>22</v>
      </c>
      <c r="C33" s="268"/>
      <c r="D33" s="268"/>
      <c r="E33" s="268"/>
      <c r="F33" s="268"/>
      <c r="G33" s="268"/>
      <c r="H33" s="268"/>
      <c r="I33" s="268"/>
      <c r="J33" s="268"/>
      <c r="K33" s="268"/>
      <c r="L33" s="415"/>
    </row>
    <row r="34" spans="1:12" ht="58.5" customHeight="1" x14ac:dyDescent="0.25">
      <c r="A34" s="415"/>
      <c r="B34" s="420" t="s">
        <v>20</v>
      </c>
      <c r="C34" s="421"/>
      <c r="D34" s="421"/>
      <c r="E34" s="422"/>
      <c r="F34" s="235" t="s">
        <v>19</v>
      </c>
      <c r="G34" s="235" t="s">
        <v>18</v>
      </c>
      <c r="H34" s="235" t="s">
        <v>17</v>
      </c>
      <c r="I34" s="235" t="s">
        <v>16</v>
      </c>
      <c r="J34" s="235" t="s">
        <v>177</v>
      </c>
      <c r="K34" s="235" t="s">
        <v>15</v>
      </c>
      <c r="L34" s="415"/>
    </row>
    <row r="35" spans="1:12" ht="45.95" customHeight="1" x14ac:dyDescent="0.25">
      <c r="A35" s="415"/>
      <c r="B35" s="414" t="s">
        <v>204</v>
      </c>
      <c r="C35" s="414"/>
      <c r="D35" s="414"/>
      <c r="E35" s="414"/>
      <c r="F35" s="224">
        <v>0</v>
      </c>
      <c r="G35" s="224">
        <v>50000</v>
      </c>
      <c r="H35" s="226">
        <f>SUM(F35:G35)</f>
        <v>50000</v>
      </c>
      <c r="I35" s="224">
        <v>0</v>
      </c>
      <c r="J35" s="224">
        <v>0</v>
      </c>
      <c r="K35" s="226">
        <v>0</v>
      </c>
      <c r="L35" s="415"/>
    </row>
    <row r="36" spans="1:12" ht="45.95" customHeight="1" x14ac:dyDescent="0.25">
      <c r="A36" s="415"/>
      <c r="B36" s="410" t="s">
        <v>205</v>
      </c>
      <c r="C36" s="411"/>
      <c r="D36" s="411"/>
      <c r="E36" s="412"/>
      <c r="F36" s="224">
        <v>0</v>
      </c>
      <c r="G36" s="224">
        <v>250000</v>
      </c>
      <c r="H36" s="226">
        <f t="shared" ref="H36:H38" si="0">SUM(F36:G36)</f>
        <v>250000</v>
      </c>
      <c r="I36" s="224">
        <v>0</v>
      </c>
      <c r="J36" s="224">
        <v>0</v>
      </c>
      <c r="K36" s="226">
        <v>0</v>
      </c>
      <c r="L36" s="415"/>
    </row>
    <row r="37" spans="1:12" ht="45.95" customHeight="1" x14ac:dyDescent="0.25">
      <c r="A37" s="415"/>
      <c r="B37" s="410" t="s">
        <v>206</v>
      </c>
      <c r="C37" s="411"/>
      <c r="D37" s="411"/>
      <c r="E37" s="412"/>
      <c r="F37" s="224">
        <v>0</v>
      </c>
      <c r="G37" s="224">
        <v>5000</v>
      </c>
      <c r="H37" s="226">
        <f t="shared" si="0"/>
        <v>5000</v>
      </c>
      <c r="I37" s="224">
        <v>0</v>
      </c>
      <c r="J37" s="224">
        <v>0</v>
      </c>
      <c r="K37" s="226">
        <v>0</v>
      </c>
      <c r="L37" s="415"/>
    </row>
    <row r="38" spans="1:12" ht="45.95" customHeight="1" x14ac:dyDescent="0.25">
      <c r="A38" s="415"/>
      <c r="B38" s="410" t="s">
        <v>207</v>
      </c>
      <c r="C38" s="411"/>
      <c r="D38" s="411"/>
      <c r="E38" s="412"/>
      <c r="F38" s="224">
        <v>10000</v>
      </c>
      <c r="G38" s="224">
        <v>10000</v>
      </c>
      <c r="H38" s="226">
        <f t="shared" si="0"/>
        <v>20000</v>
      </c>
      <c r="I38" s="224">
        <v>0</v>
      </c>
      <c r="J38" s="224">
        <v>0</v>
      </c>
      <c r="K38" s="226">
        <v>0</v>
      </c>
      <c r="L38" s="415"/>
    </row>
    <row r="39" spans="1:12" ht="45.95" customHeight="1" x14ac:dyDescent="0.25">
      <c r="A39" s="415"/>
      <c r="B39" s="410" t="s">
        <v>222</v>
      </c>
      <c r="C39" s="411"/>
      <c r="D39" s="411"/>
      <c r="E39" s="412"/>
      <c r="F39" s="224">
        <v>0</v>
      </c>
      <c r="G39" s="224">
        <v>200000</v>
      </c>
      <c r="H39" s="226">
        <f>SUM(F39:G39)</f>
        <v>200000</v>
      </c>
      <c r="I39" s="224">
        <v>0</v>
      </c>
      <c r="J39" s="224">
        <v>0</v>
      </c>
      <c r="K39" s="226">
        <v>0</v>
      </c>
      <c r="L39" s="415"/>
    </row>
    <row r="40" spans="1:12" ht="45.95" customHeight="1" x14ac:dyDescent="0.25">
      <c r="A40" s="415"/>
      <c r="B40" s="410" t="s">
        <v>208</v>
      </c>
      <c r="C40" s="411"/>
      <c r="D40" s="411"/>
      <c r="E40" s="412"/>
      <c r="F40" s="224">
        <v>250000</v>
      </c>
      <c r="G40" s="224">
        <v>125000</v>
      </c>
      <c r="H40" s="226">
        <f t="shared" ref="H40:H43" si="1">SUM(F40:G40)</f>
        <v>375000</v>
      </c>
      <c r="I40" s="224">
        <v>0</v>
      </c>
      <c r="J40" s="224">
        <v>0</v>
      </c>
      <c r="K40" s="226">
        <v>0</v>
      </c>
      <c r="L40" s="415"/>
    </row>
    <row r="41" spans="1:12" ht="45.95" customHeight="1" x14ac:dyDescent="0.25">
      <c r="A41" s="415"/>
      <c r="B41" s="410" t="s">
        <v>209</v>
      </c>
      <c r="C41" s="411"/>
      <c r="D41" s="411"/>
      <c r="E41" s="412"/>
      <c r="F41" s="224">
        <v>0</v>
      </c>
      <c r="G41" s="224">
        <v>0</v>
      </c>
      <c r="H41" s="226">
        <f t="shared" si="1"/>
        <v>0</v>
      </c>
      <c r="I41" s="224">
        <v>0</v>
      </c>
      <c r="J41" s="224">
        <v>0</v>
      </c>
      <c r="K41" s="226">
        <v>0</v>
      </c>
      <c r="L41" s="415"/>
    </row>
    <row r="42" spans="1:12" ht="45.95" customHeight="1" x14ac:dyDescent="0.25">
      <c r="A42" s="415"/>
      <c r="B42" s="410" t="s">
        <v>7</v>
      </c>
      <c r="C42" s="411"/>
      <c r="D42" s="411"/>
      <c r="E42" s="412"/>
      <c r="F42" s="224">
        <v>0</v>
      </c>
      <c r="G42" s="224">
        <v>0</v>
      </c>
      <c r="H42" s="226">
        <f t="shared" si="1"/>
        <v>0</v>
      </c>
      <c r="I42" s="224">
        <v>0</v>
      </c>
      <c r="J42" s="224">
        <v>0</v>
      </c>
      <c r="K42" s="226">
        <v>0</v>
      </c>
      <c r="L42" s="415"/>
    </row>
    <row r="43" spans="1:12" ht="45.95" customHeight="1" x14ac:dyDescent="0.25">
      <c r="A43" s="415"/>
      <c r="B43" s="410" t="s">
        <v>6</v>
      </c>
      <c r="C43" s="411"/>
      <c r="D43" s="411"/>
      <c r="E43" s="412"/>
      <c r="F43" s="224">
        <v>0</v>
      </c>
      <c r="G43" s="224">
        <v>0</v>
      </c>
      <c r="H43" s="226">
        <f t="shared" si="1"/>
        <v>0</v>
      </c>
      <c r="I43" s="224">
        <v>0</v>
      </c>
      <c r="J43" s="224">
        <v>0</v>
      </c>
      <c r="K43" s="226">
        <v>0</v>
      </c>
      <c r="L43" s="415"/>
    </row>
    <row r="44" spans="1:12" ht="45.95" customHeight="1" x14ac:dyDescent="0.25">
      <c r="A44" s="415"/>
      <c r="B44" s="413" t="s">
        <v>5</v>
      </c>
      <c r="C44" s="413"/>
      <c r="D44" s="413"/>
      <c r="E44" s="413"/>
      <c r="F44" s="226">
        <f>SUM(F35:F43)</f>
        <v>260000</v>
      </c>
      <c r="G44" s="226">
        <f>SUM(G35:G43)</f>
        <v>640000</v>
      </c>
      <c r="H44" s="226">
        <f>SUM(H35:H43)</f>
        <v>900000</v>
      </c>
      <c r="I44" s="226">
        <f>SUM(I35:I43)</f>
        <v>0</v>
      </c>
      <c r="J44" s="226">
        <v>0</v>
      </c>
      <c r="K44" s="226">
        <f>SUM(K35:K43)</f>
        <v>0</v>
      </c>
      <c r="L44" s="415"/>
    </row>
    <row r="45" spans="1:12" ht="45.95" customHeight="1" x14ac:dyDescent="0.25">
      <c r="A45" s="415"/>
      <c r="B45" s="406" t="s">
        <v>4</v>
      </c>
      <c r="C45" s="407"/>
      <c r="D45" s="407"/>
      <c r="E45" s="408"/>
      <c r="F45" s="224">
        <v>1250000</v>
      </c>
      <c r="G45" s="225" t="s">
        <v>210</v>
      </c>
      <c r="H45" s="225" t="s">
        <v>210</v>
      </c>
      <c r="I45" s="224">
        <v>0</v>
      </c>
      <c r="J45" s="145"/>
      <c r="K45" s="225" t="s">
        <v>210</v>
      </c>
      <c r="L45" s="415"/>
    </row>
    <row r="46" spans="1:12" ht="45.95" customHeight="1" x14ac:dyDescent="0.25">
      <c r="A46" s="415"/>
      <c r="B46" s="406" t="s">
        <v>3</v>
      </c>
      <c r="C46" s="407"/>
      <c r="D46" s="407"/>
      <c r="E46" s="408"/>
      <c r="F46" s="226">
        <f>H44</f>
        <v>900000</v>
      </c>
      <c r="G46" s="225" t="s">
        <v>210</v>
      </c>
      <c r="H46" s="225" t="s">
        <v>210</v>
      </c>
      <c r="I46" s="226">
        <f>K44</f>
        <v>0</v>
      </c>
      <c r="J46" s="145"/>
      <c r="K46" s="225" t="s">
        <v>210</v>
      </c>
      <c r="L46" s="415"/>
    </row>
    <row r="47" spans="1:12" ht="45.95" customHeight="1" x14ac:dyDescent="0.25">
      <c r="A47" s="415"/>
      <c r="B47" s="406" t="s">
        <v>2</v>
      </c>
      <c r="C47" s="407"/>
      <c r="D47" s="407"/>
      <c r="E47" s="408"/>
      <c r="F47" s="226">
        <f>(F45-F46)</f>
        <v>350000</v>
      </c>
      <c r="G47" s="225" t="s">
        <v>210</v>
      </c>
      <c r="H47" s="225" t="s">
        <v>210</v>
      </c>
      <c r="I47" s="226">
        <v>0</v>
      </c>
      <c r="J47" s="145"/>
      <c r="K47" s="225" t="s">
        <v>210</v>
      </c>
      <c r="L47" s="415"/>
    </row>
    <row r="48" spans="1:12" ht="32.1" customHeight="1" x14ac:dyDescent="0.25">
      <c r="A48" s="415"/>
      <c r="B48" s="291" t="s">
        <v>1</v>
      </c>
      <c r="C48" s="291"/>
      <c r="D48" s="291"/>
      <c r="E48" s="291"/>
      <c r="F48" s="291"/>
      <c r="G48" s="291"/>
      <c r="H48" s="291"/>
      <c r="I48" s="291"/>
      <c r="J48" s="291"/>
      <c r="K48" s="291"/>
      <c r="L48" s="415"/>
    </row>
    <row r="49" spans="1:12" ht="32.1" customHeight="1" x14ac:dyDescent="0.25">
      <c r="A49" s="415"/>
      <c r="B49" s="269" t="s">
        <v>211</v>
      </c>
      <c r="C49" s="269"/>
      <c r="D49" s="269"/>
      <c r="E49" s="269"/>
      <c r="F49" s="269"/>
      <c r="G49" s="269"/>
      <c r="H49" s="269"/>
      <c r="I49" s="269"/>
      <c r="J49" s="269"/>
      <c r="K49" s="269"/>
      <c r="L49" s="415"/>
    </row>
    <row r="50" spans="1:12" ht="27.75" customHeight="1" thickBot="1" x14ac:dyDescent="0.3">
      <c r="A50" s="424"/>
      <c r="B50" s="297"/>
      <c r="C50" s="297"/>
      <c r="D50" s="297"/>
      <c r="E50" s="297"/>
      <c r="F50" s="297"/>
      <c r="G50" s="297"/>
      <c r="H50" s="297"/>
      <c r="I50" s="297"/>
      <c r="J50" s="297"/>
      <c r="K50" s="297"/>
      <c r="L50" s="424"/>
    </row>
    <row r="51" spans="1:12" ht="32.1" customHeight="1" x14ac:dyDescent="0.4">
      <c r="A51" s="415"/>
      <c r="B51" s="418" t="s">
        <v>212</v>
      </c>
      <c r="C51" s="419"/>
      <c r="D51" s="419"/>
      <c r="E51" s="419"/>
      <c r="F51" s="419"/>
      <c r="G51" s="419"/>
      <c r="H51" s="419"/>
      <c r="I51" s="419"/>
      <c r="J51" s="419"/>
      <c r="K51" s="419"/>
      <c r="L51" s="415"/>
    </row>
    <row r="52" spans="1:12" ht="27.95" customHeight="1" x14ac:dyDescent="0.25">
      <c r="A52" s="415"/>
      <c r="B52" s="278"/>
      <c r="C52" s="278"/>
      <c r="D52" s="278"/>
      <c r="E52" s="278"/>
      <c r="F52" s="278"/>
      <c r="G52" s="278"/>
      <c r="H52" s="278"/>
      <c r="I52" s="278"/>
      <c r="J52" s="278"/>
      <c r="K52" s="278"/>
      <c r="L52" s="415"/>
    </row>
    <row r="53" spans="1:12" ht="32.1" customHeight="1" x14ac:dyDescent="0.25">
      <c r="A53" s="415"/>
      <c r="B53" s="262" t="s">
        <v>30</v>
      </c>
      <c r="C53" s="263"/>
      <c r="D53" s="263"/>
      <c r="E53" s="263"/>
      <c r="F53" s="263"/>
      <c r="G53" s="263"/>
      <c r="H53" s="263"/>
      <c r="I53" s="263"/>
      <c r="J53" s="263"/>
      <c r="K53" s="263"/>
      <c r="L53" s="415"/>
    </row>
    <row r="54" spans="1:12" ht="32.1" customHeight="1" x14ac:dyDescent="0.25">
      <c r="A54" s="415"/>
      <c r="B54" s="265" t="s">
        <v>28</v>
      </c>
      <c r="C54" s="265"/>
      <c r="D54" s="232" t="s">
        <v>139</v>
      </c>
      <c r="E54" s="266" t="s">
        <v>27</v>
      </c>
      <c r="F54" s="266"/>
      <c r="G54" s="232">
        <v>2</v>
      </c>
      <c r="H54" s="6" t="s">
        <v>26</v>
      </c>
      <c r="I54" s="416">
        <v>43967</v>
      </c>
      <c r="J54" s="416"/>
      <c r="K54" s="416"/>
      <c r="L54" s="415"/>
    </row>
    <row r="55" spans="1:12" ht="32.1" customHeight="1" x14ac:dyDescent="0.25">
      <c r="A55" s="415"/>
      <c r="B55" s="227"/>
      <c r="C55" s="227"/>
      <c r="D55" s="233"/>
      <c r="E55" s="228"/>
      <c r="F55" s="228"/>
      <c r="G55" s="233"/>
      <c r="H55" s="6" t="s">
        <v>127</v>
      </c>
      <c r="I55" s="409" t="s">
        <v>214</v>
      </c>
      <c r="J55" s="409"/>
      <c r="K55" s="409"/>
      <c r="L55" s="415"/>
    </row>
    <row r="56" spans="1:12" ht="32.1" customHeight="1" x14ac:dyDescent="0.25">
      <c r="A56" s="415"/>
      <c r="B56" s="281" t="s">
        <v>25</v>
      </c>
      <c r="C56" s="281"/>
      <c r="D56" s="281"/>
      <c r="E56" s="315" t="s">
        <v>201</v>
      </c>
      <c r="F56" s="315"/>
      <c r="G56" s="315"/>
      <c r="H56" s="315"/>
      <c r="I56" s="315"/>
      <c r="J56" s="315"/>
      <c r="K56" s="315"/>
      <c r="L56" s="415"/>
    </row>
    <row r="57" spans="1:12" ht="32.1" customHeight="1" x14ac:dyDescent="0.25">
      <c r="A57" s="415"/>
      <c r="B57" s="281"/>
      <c r="C57" s="281"/>
      <c r="D57" s="281"/>
      <c r="E57" s="417" t="s">
        <v>202</v>
      </c>
      <c r="F57" s="417"/>
      <c r="G57" s="417"/>
      <c r="H57" s="417"/>
      <c r="I57" s="417"/>
      <c r="J57" s="417"/>
      <c r="K57" s="417"/>
      <c r="L57" s="415"/>
    </row>
    <row r="58" spans="1:12" ht="32.1" customHeight="1" x14ac:dyDescent="0.25">
      <c r="A58" s="415"/>
      <c r="B58" s="281"/>
      <c r="C58" s="281"/>
      <c r="D58" s="281"/>
      <c r="E58" s="417"/>
      <c r="F58" s="417"/>
      <c r="G58" s="417"/>
      <c r="H58" s="417"/>
      <c r="I58" s="417"/>
      <c r="J58" s="417"/>
      <c r="K58" s="417"/>
      <c r="L58" s="415"/>
    </row>
    <row r="59" spans="1:12" ht="32.1" customHeight="1" x14ac:dyDescent="0.25">
      <c r="A59" s="415"/>
      <c r="B59" s="287" t="s">
        <v>23</v>
      </c>
      <c r="C59" s="287"/>
      <c r="D59" s="287"/>
      <c r="E59" s="417" t="s">
        <v>203</v>
      </c>
      <c r="F59" s="417"/>
      <c r="G59" s="417"/>
      <c r="H59" s="417"/>
      <c r="I59" s="417"/>
      <c r="J59" s="417"/>
      <c r="K59" s="417"/>
      <c r="L59" s="415"/>
    </row>
    <row r="60" spans="1:12" ht="48" customHeight="1" x14ac:dyDescent="0.25">
      <c r="A60" s="415"/>
      <c r="B60" s="267" t="s">
        <v>22</v>
      </c>
      <c r="C60" s="268"/>
      <c r="D60" s="268"/>
      <c r="E60" s="268"/>
      <c r="F60" s="268"/>
      <c r="G60" s="268"/>
      <c r="H60" s="268"/>
      <c r="I60" s="268"/>
      <c r="J60" s="268"/>
      <c r="K60" s="268"/>
      <c r="L60" s="415"/>
    </row>
    <row r="61" spans="1:12" ht="58.5" customHeight="1" x14ac:dyDescent="0.25">
      <c r="A61" s="415"/>
      <c r="B61" s="420" t="s">
        <v>20</v>
      </c>
      <c r="C61" s="421"/>
      <c r="D61" s="421"/>
      <c r="E61" s="422"/>
      <c r="F61" s="235" t="s">
        <v>19</v>
      </c>
      <c r="G61" s="235" t="s">
        <v>18</v>
      </c>
      <c r="H61" s="235" t="s">
        <v>17</v>
      </c>
      <c r="I61" s="235" t="s">
        <v>16</v>
      </c>
      <c r="J61" s="235" t="s">
        <v>177</v>
      </c>
      <c r="K61" s="235" t="s">
        <v>15</v>
      </c>
      <c r="L61" s="415"/>
    </row>
    <row r="62" spans="1:12" ht="45.95" customHeight="1" x14ac:dyDescent="0.25">
      <c r="A62" s="415"/>
      <c r="B62" s="414" t="s">
        <v>204</v>
      </c>
      <c r="C62" s="414"/>
      <c r="D62" s="414"/>
      <c r="E62" s="414"/>
      <c r="F62" s="224">
        <v>0</v>
      </c>
      <c r="G62" s="224">
        <v>50000</v>
      </c>
      <c r="H62" s="226">
        <f>SUM(F62:G62)</f>
        <v>50000</v>
      </c>
      <c r="I62" s="224">
        <v>0</v>
      </c>
      <c r="J62" s="224">
        <v>0</v>
      </c>
      <c r="K62" s="226">
        <v>0</v>
      </c>
      <c r="L62" s="415"/>
    </row>
    <row r="63" spans="1:12" ht="45.95" customHeight="1" x14ac:dyDescent="0.25">
      <c r="A63" s="415"/>
      <c r="B63" s="410" t="s">
        <v>205</v>
      </c>
      <c r="C63" s="411"/>
      <c r="D63" s="411"/>
      <c r="E63" s="412"/>
      <c r="F63" s="224">
        <v>0</v>
      </c>
      <c r="G63" s="224">
        <v>250000</v>
      </c>
      <c r="H63" s="226">
        <f t="shared" ref="H63:H70" si="2">SUM(F63:G63)</f>
        <v>250000</v>
      </c>
      <c r="I63" s="224">
        <v>0</v>
      </c>
      <c r="J63" s="224">
        <v>5000</v>
      </c>
      <c r="K63" s="226">
        <v>5000</v>
      </c>
      <c r="L63" s="415"/>
    </row>
    <row r="64" spans="1:12" ht="45.95" customHeight="1" x14ac:dyDescent="0.25">
      <c r="A64" s="415"/>
      <c r="B64" s="410" t="s">
        <v>206</v>
      </c>
      <c r="C64" s="411"/>
      <c r="D64" s="411"/>
      <c r="E64" s="412"/>
      <c r="F64" s="224">
        <v>0</v>
      </c>
      <c r="G64" s="224">
        <v>5000</v>
      </c>
      <c r="H64" s="226">
        <f t="shared" si="2"/>
        <v>5000</v>
      </c>
      <c r="I64" s="224">
        <v>0</v>
      </c>
      <c r="J64" s="224">
        <v>0</v>
      </c>
      <c r="K64" s="226">
        <v>0</v>
      </c>
      <c r="L64" s="415"/>
    </row>
    <row r="65" spans="1:12" ht="45.95" customHeight="1" x14ac:dyDescent="0.25">
      <c r="A65" s="415"/>
      <c r="B65" s="410" t="s">
        <v>207</v>
      </c>
      <c r="C65" s="411"/>
      <c r="D65" s="411"/>
      <c r="E65" s="412"/>
      <c r="F65" s="224">
        <v>10000</v>
      </c>
      <c r="G65" s="224">
        <v>55000</v>
      </c>
      <c r="H65" s="226">
        <f t="shared" si="2"/>
        <v>65000</v>
      </c>
      <c r="I65" s="224">
        <v>10000</v>
      </c>
      <c r="J65" s="224">
        <v>10000</v>
      </c>
      <c r="K65" s="226">
        <v>20000</v>
      </c>
      <c r="L65" s="415"/>
    </row>
    <row r="66" spans="1:12" ht="45.95" customHeight="1" x14ac:dyDescent="0.25">
      <c r="A66" s="415"/>
      <c r="B66" s="410" t="s">
        <v>222</v>
      </c>
      <c r="C66" s="411"/>
      <c r="D66" s="411"/>
      <c r="E66" s="412"/>
      <c r="F66" s="224">
        <v>0</v>
      </c>
      <c r="G66" s="224">
        <v>200000</v>
      </c>
      <c r="H66" s="226">
        <f>SUM(F66:G66)</f>
        <v>200000</v>
      </c>
      <c r="I66" s="224">
        <v>0</v>
      </c>
      <c r="J66" s="224">
        <v>200000</v>
      </c>
      <c r="K66" s="226">
        <v>200000</v>
      </c>
      <c r="L66" s="415"/>
    </row>
    <row r="67" spans="1:12" ht="45.95" customHeight="1" x14ac:dyDescent="0.25">
      <c r="A67" s="415"/>
      <c r="B67" s="410" t="s">
        <v>208</v>
      </c>
      <c r="C67" s="411"/>
      <c r="D67" s="411"/>
      <c r="E67" s="412"/>
      <c r="F67" s="224">
        <v>250000</v>
      </c>
      <c r="G67" s="224">
        <v>125000</v>
      </c>
      <c r="H67" s="226">
        <f t="shared" si="2"/>
        <v>375000</v>
      </c>
      <c r="I67" s="224">
        <v>250000</v>
      </c>
      <c r="J67" s="224">
        <v>125000</v>
      </c>
      <c r="K67" s="226">
        <v>375000</v>
      </c>
      <c r="L67" s="415"/>
    </row>
    <row r="68" spans="1:12" ht="45.95" customHeight="1" x14ac:dyDescent="0.25">
      <c r="A68" s="415"/>
      <c r="B68" s="410" t="s">
        <v>8</v>
      </c>
      <c r="C68" s="411"/>
      <c r="D68" s="411"/>
      <c r="E68" s="412"/>
      <c r="F68" s="224">
        <v>0</v>
      </c>
      <c r="G68" s="224">
        <v>0</v>
      </c>
      <c r="H68" s="226">
        <v>0</v>
      </c>
      <c r="I68" s="224">
        <v>0</v>
      </c>
      <c r="J68" s="224">
        <v>0</v>
      </c>
      <c r="K68" s="226">
        <v>0</v>
      </c>
      <c r="L68" s="415"/>
    </row>
    <row r="69" spans="1:12" ht="45.95" customHeight="1" x14ac:dyDescent="0.25">
      <c r="A69" s="415"/>
      <c r="B69" s="410" t="s">
        <v>7</v>
      </c>
      <c r="C69" s="411"/>
      <c r="D69" s="411"/>
      <c r="E69" s="412"/>
      <c r="F69" s="224">
        <v>0</v>
      </c>
      <c r="G69" s="224">
        <v>0</v>
      </c>
      <c r="H69" s="226">
        <f t="shared" si="2"/>
        <v>0</v>
      </c>
      <c r="I69" s="224">
        <v>0</v>
      </c>
      <c r="J69" s="224">
        <v>0</v>
      </c>
      <c r="K69" s="226">
        <v>0</v>
      </c>
      <c r="L69" s="415"/>
    </row>
    <row r="70" spans="1:12" ht="45.95" customHeight="1" x14ac:dyDescent="0.25">
      <c r="A70" s="415"/>
      <c r="B70" s="410" t="s">
        <v>6</v>
      </c>
      <c r="C70" s="411"/>
      <c r="D70" s="411"/>
      <c r="E70" s="412"/>
      <c r="F70" s="224">
        <v>0</v>
      </c>
      <c r="G70" s="224">
        <v>0</v>
      </c>
      <c r="H70" s="226">
        <f t="shared" si="2"/>
        <v>0</v>
      </c>
      <c r="I70" s="224">
        <v>0</v>
      </c>
      <c r="J70" s="224">
        <v>0</v>
      </c>
      <c r="K70" s="226">
        <v>0</v>
      </c>
      <c r="L70" s="415"/>
    </row>
    <row r="71" spans="1:12" ht="45.95" customHeight="1" x14ac:dyDescent="0.25">
      <c r="A71" s="415"/>
      <c r="B71" s="413" t="s">
        <v>5</v>
      </c>
      <c r="C71" s="413"/>
      <c r="D71" s="413"/>
      <c r="E71" s="413"/>
      <c r="F71" s="226">
        <f t="shared" ref="F71:K71" si="3">SUM(F62:F70)</f>
        <v>260000</v>
      </c>
      <c r="G71" s="226">
        <f t="shared" si="3"/>
        <v>685000</v>
      </c>
      <c r="H71" s="226">
        <f t="shared" si="3"/>
        <v>945000</v>
      </c>
      <c r="I71" s="226">
        <f t="shared" si="3"/>
        <v>260000</v>
      </c>
      <c r="J71" s="226">
        <f t="shared" si="3"/>
        <v>340000</v>
      </c>
      <c r="K71" s="226">
        <f t="shared" si="3"/>
        <v>600000</v>
      </c>
      <c r="L71" s="415"/>
    </row>
    <row r="72" spans="1:12" ht="45.95" customHeight="1" x14ac:dyDescent="0.25">
      <c r="A72" s="415"/>
      <c r="B72" s="406" t="s">
        <v>4</v>
      </c>
      <c r="C72" s="407"/>
      <c r="D72" s="407"/>
      <c r="E72" s="408"/>
      <c r="F72" s="224">
        <v>1250000</v>
      </c>
      <c r="G72" s="225" t="s">
        <v>210</v>
      </c>
      <c r="H72" s="225" t="s">
        <v>210</v>
      </c>
      <c r="I72" s="224">
        <v>1250000</v>
      </c>
      <c r="J72" s="145"/>
      <c r="K72" s="225" t="s">
        <v>210</v>
      </c>
      <c r="L72" s="415"/>
    </row>
    <row r="73" spans="1:12" ht="45.95" customHeight="1" x14ac:dyDescent="0.25">
      <c r="A73" s="415"/>
      <c r="B73" s="406" t="s">
        <v>3</v>
      </c>
      <c r="C73" s="407"/>
      <c r="D73" s="407"/>
      <c r="E73" s="408"/>
      <c r="F73" s="226">
        <f>H71</f>
        <v>945000</v>
      </c>
      <c r="G73" s="225" t="s">
        <v>210</v>
      </c>
      <c r="H73" s="225" t="s">
        <v>210</v>
      </c>
      <c r="I73" s="226">
        <f>K71</f>
        <v>600000</v>
      </c>
      <c r="J73" s="145"/>
      <c r="K73" s="225" t="s">
        <v>210</v>
      </c>
      <c r="L73" s="415"/>
    </row>
    <row r="74" spans="1:12" ht="45.95" customHeight="1" x14ac:dyDescent="0.25">
      <c r="A74" s="415"/>
      <c r="B74" s="406" t="s">
        <v>2</v>
      </c>
      <c r="C74" s="407"/>
      <c r="D74" s="407"/>
      <c r="E74" s="408"/>
      <c r="F74" s="226">
        <f>(F72-F73)</f>
        <v>305000</v>
      </c>
      <c r="G74" s="225" t="s">
        <v>210</v>
      </c>
      <c r="H74" s="225" t="s">
        <v>210</v>
      </c>
      <c r="I74" s="226">
        <f>(I72-I73)</f>
        <v>650000</v>
      </c>
      <c r="J74" s="145"/>
      <c r="K74" s="225" t="s">
        <v>210</v>
      </c>
      <c r="L74" s="415"/>
    </row>
    <row r="75" spans="1:12" ht="32.1" customHeight="1" x14ac:dyDescent="0.25">
      <c r="A75" s="415"/>
      <c r="B75" s="291" t="s">
        <v>1</v>
      </c>
      <c r="C75" s="291"/>
      <c r="D75" s="291"/>
      <c r="E75" s="291"/>
      <c r="F75" s="291"/>
      <c r="G75" s="291"/>
      <c r="H75" s="291"/>
      <c r="I75" s="291"/>
      <c r="J75" s="291"/>
      <c r="K75" s="291"/>
      <c r="L75" s="415"/>
    </row>
    <row r="76" spans="1:12" ht="32.1" customHeight="1" x14ac:dyDescent="0.25">
      <c r="A76" s="415"/>
      <c r="B76" s="269" t="s">
        <v>211</v>
      </c>
      <c r="C76" s="269"/>
      <c r="D76" s="269"/>
      <c r="E76" s="269"/>
      <c r="F76" s="269"/>
      <c r="G76" s="269"/>
      <c r="H76" s="269"/>
      <c r="I76" s="269"/>
      <c r="J76" s="269"/>
      <c r="K76" s="269"/>
      <c r="L76" s="415"/>
    </row>
    <row r="77" spans="1:12" ht="27.75" customHeight="1" x14ac:dyDescent="0.25">
      <c r="A77" s="415"/>
      <c r="B77" s="278"/>
      <c r="C77" s="278"/>
      <c r="D77" s="278"/>
      <c r="E77" s="278"/>
      <c r="F77" s="278"/>
      <c r="G77" s="278"/>
      <c r="H77" s="278"/>
      <c r="I77" s="278"/>
      <c r="J77" s="278"/>
      <c r="K77" s="278"/>
      <c r="L77" s="415"/>
    </row>
  </sheetData>
  <sheetProtection sheet="1" selectLockedCells="1"/>
  <mergeCells count="91">
    <mergeCell ref="A1:A23"/>
    <mergeCell ref="B1:K1"/>
    <mergeCell ref="L1:L23"/>
    <mergeCell ref="B2:K2"/>
    <mergeCell ref="B3:K3"/>
    <mergeCell ref="B4:K4"/>
    <mergeCell ref="B5:K5"/>
    <mergeCell ref="B6:K6"/>
    <mergeCell ref="B7:K7"/>
    <mergeCell ref="B9:K9"/>
    <mergeCell ref="B18:K18"/>
    <mergeCell ref="B23:K23"/>
    <mergeCell ref="B10:K10"/>
    <mergeCell ref="B11:K11"/>
    <mergeCell ref="B13:K13"/>
    <mergeCell ref="B14:K14"/>
    <mergeCell ref="B15:K15"/>
    <mergeCell ref="B16:K16"/>
    <mergeCell ref="B12:K12"/>
    <mergeCell ref="B17:K17"/>
    <mergeCell ref="B19:K19"/>
    <mergeCell ref="B20:K20"/>
    <mergeCell ref="B21:K21"/>
    <mergeCell ref="B22:K22"/>
    <mergeCell ref="B34:E34"/>
    <mergeCell ref="A24:A50"/>
    <mergeCell ref="B24:K24"/>
    <mergeCell ref="B37:E37"/>
    <mergeCell ref="B38:E38"/>
    <mergeCell ref="B39:E39"/>
    <mergeCell ref="B40:E40"/>
    <mergeCell ref="B41:E41"/>
    <mergeCell ref="B42:E42"/>
    <mergeCell ref="B43:E43"/>
    <mergeCell ref="B44:E44"/>
    <mergeCell ref="B45:E45"/>
    <mergeCell ref="B47:E47"/>
    <mergeCell ref="L24:L50"/>
    <mergeCell ref="B25:K25"/>
    <mergeCell ref="B26:K26"/>
    <mergeCell ref="B27:C27"/>
    <mergeCell ref="E27:F27"/>
    <mergeCell ref="I27:K27"/>
    <mergeCell ref="B29:D31"/>
    <mergeCell ref="E29:K29"/>
    <mergeCell ref="E30:K30"/>
    <mergeCell ref="E31:K31"/>
    <mergeCell ref="B32:D32"/>
    <mergeCell ref="E32:K32"/>
    <mergeCell ref="B33:K33"/>
    <mergeCell ref="B46:E46"/>
    <mergeCell ref="B35:E35"/>
    <mergeCell ref="B36:E36"/>
    <mergeCell ref="B48:K48"/>
    <mergeCell ref="B49:K49"/>
    <mergeCell ref="B50:K50"/>
    <mergeCell ref="A51:A77"/>
    <mergeCell ref="B51:K51"/>
    <mergeCell ref="B59:D59"/>
    <mergeCell ref="E59:K59"/>
    <mergeCell ref="B60:K60"/>
    <mergeCell ref="B61:E61"/>
    <mergeCell ref="B65:E65"/>
    <mergeCell ref="B66:E66"/>
    <mergeCell ref="B67:E67"/>
    <mergeCell ref="L51:L77"/>
    <mergeCell ref="B52:K52"/>
    <mergeCell ref="B53:K53"/>
    <mergeCell ref="B54:C54"/>
    <mergeCell ref="E54:F54"/>
    <mergeCell ref="I54:K54"/>
    <mergeCell ref="B56:D58"/>
    <mergeCell ref="E56:K56"/>
    <mergeCell ref="E57:K57"/>
    <mergeCell ref="E58:K58"/>
    <mergeCell ref="B8:K8"/>
    <mergeCell ref="B74:E74"/>
    <mergeCell ref="B75:K75"/>
    <mergeCell ref="B76:K76"/>
    <mergeCell ref="B77:K77"/>
    <mergeCell ref="I55:K55"/>
    <mergeCell ref="I28:K28"/>
    <mergeCell ref="B68:E68"/>
    <mergeCell ref="B69:E69"/>
    <mergeCell ref="B70:E70"/>
    <mergeCell ref="B71:E71"/>
    <mergeCell ref="B72:E72"/>
    <mergeCell ref="B73:E73"/>
    <mergeCell ref="B62:E62"/>
    <mergeCell ref="B63:E63"/>
    <mergeCell ref="B64:E64"/>
  </mergeCells>
  <printOptions horizontalCentered="1"/>
  <pageMargins left="0.2" right="0.2" top="0.2" bottom="0.2" header="0" footer="0"/>
  <pageSetup scale="62" fitToHeight="0" orientation="portrait" r:id="rId1"/>
  <rowBreaks count="2" manualBreakCount="2">
    <brk id="23" max="16383" man="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F7B-DC26-424F-B1A0-4A4AE5196F18}">
  <sheetPr codeName="Sheet7">
    <pageSetUpPr fitToPage="1"/>
  </sheetPr>
  <dimension ref="A1:U64"/>
  <sheetViews>
    <sheetView showGridLines="0" showRowColHeaders="0" showRuler="0" zoomScale="90" zoomScaleNormal="90" zoomScaleSheetLayoutView="90" workbookViewId="0">
      <selection activeCell="E57" sqref="E57:F57"/>
    </sheetView>
  </sheetViews>
  <sheetFormatPr defaultColWidth="0" defaultRowHeight="15" zeroHeight="1" x14ac:dyDescent="0.25"/>
  <cols>
    <col min="1" max="1" width="9.140625" customWidth="1"/>
    <col min="2" max="2" width="10.85546875" customWidth="1"/>
    <col min="3" max="3" width="29.7109375" customWidth="1"/>
    <col min="4" max="4" width="15.28515625" customWidth="1"/>
    <col min="5" max="5" width="14.7109375" customWidth="1"/>
    <col min="6" max="6" width="18.7109375" customWidth="1"/>
    <col min="7" max="7" width="16.42578125" customWidth="1"/>
    <col min="8" max="8" width="15.5703125" customWidth="1"/>
    <col min="9" max="9" width="6" customWidth="1"/>
    <col min="10" max="10" width="10.5703125" customWidth="1"/>
    <col min="11" max="11" width="6.7109375" customWidth="1"/>
    <col min="12" max="12" width="7.85546875" customWidth="1"/>
    <col min="13" max="13" width="12.7109375" customWidth="1"/>
    <col min="14" max="14" width="14.28515625" customWidth="1"/>
    <col min="15" max="15" width="12.7109375" customWidth="1"/>
    <col min="16" max="16" width="11.140625" customWidth="1"/>
    <col min="17" max="17" width="19.5703125" customWidth="1"/>
    <col min="18" max="18" width="2.140625" customWidth="1"/>
    <col min="19" max="19" width="18.7109375" hidden="1" customWidth="1"/>
    <col min="20" max="20" width="8.42578125" hidden="1" customWidth="1"/>
    <col min="21" max="21" width="15.85546875" hidden="1" customWidth="1"/>
    <col min="22" max="16384" width="9.140625" hidden="1"/>
  </cols>
  <sheetData>
    <row r="1" spans="1:21" ht="37.5" customHeight="1" thickBot="1" x14ac:dyDescent="0.3">
      <c r="A1" s="45"/>
      <c r="B1" s="45"/>
      <c r="C1" s="45"/>
      <c r="D1" s="45"/>
      <c r="E1" s="45"/>
      <c r="F1" s="45"/>
      <c r="G1" s="45"/>
      <c r="H1" s="45"/>
      <c r="I1" s="45"/>
      <c r="J1" s="45"/>
      <c r="K1" s="45"/>
      <c r="L1" s="45"/>
      <c r="M1" s="45"/>
      <c r="N1" s="45"/>
      <c r="O1" s="45"/>
      <c r="P1" s="45"/>
      <c r="Q1" s="45"/>
      <c r="R1" s="45"/>
      <c r="S1" s="45"/>
      <c r="T1" s="45"/>
      <c r="U1" s="45"/>
    </row>
    <row r="2" spans="1:21" ht="19.5" thickBot="1" x14ac:dyDescent="0.3">
      <c r="A2" s="45"/>
      <c r="B2" s="538" t="s">
        <v>180</v>
      </c>
      <c r="C2" s="539"/>
      <c r="D2" s="539"/>
      <c r="E2" s="539"/>
      <c r="F2" s="539"/>
      <c r="G2" s="539"/>
      <c r="H2" s="539"/>
      <c r="I2" s="539"/>
      <c r="J2" s="539"/>
      <c r="K2" s="539"/>
      <c r="L2" s="539"/>
      <c r="M2" s="539"/>
      <c r="N2" s="539"/>
      <c r="O2" s="539"/>
      <c r="P2" s="540"/>
      <c r="Q2" s="45"/>
      <c r="R2" s="45"/>
      <c r="S2" s="45"/>
      <c r="T2" s="45"/>
      <c r="U2" s="45"/>
    </row>
    <row r="3" spans="1:21" ht="180.75" customHeight="1" thickBot="1" x14ac:dyDescent="0.3">
      <c r="A3" s="45"/>
      <c r="B3" s="541" t="s">
        <v>181</v>
      </c>
      <c r="C3" s="542"/>
      <c r="D3" s="542"/>
      <c r="E3" s="542"/>
      <c r="F3" s="542"/>
      <c r="G3" s="542"/>
      <c r="H3" s="542"/>
      <c r="I3" s="542"/>
      <c r="J3" s="542"/>
      <c r="K3" s="542"/>
      <c r="L3" s="542"/>
      <c r="M3" s="542"/>
      <c r="N3" s="542"/>
      <c r="O3" s="542"/>
      <c r="P3" s="543"/>
      <c r="Q3" s="45"/>
      <c r="R3" s="45"/>
      <c r="S3" s="45"/>
      <c r="T3" s="45"/>
      <c r="U3" s="45"/>
    </row>
    <row r="4" spans="1:21" ht="77.25" customHeight="1" thickBot="1" x14ac:dyDescent="0.3">
      <c r="A4" s="45"/>
      <c r="B4" s="541" t="s">
        <v>176</v>
      </c>
      <c r="C4" s="542"/>
      <c r="D4" s="542"/>
      <c r="E4" s="542"/>
      <c r="F4" s="542"/>
      <c r="G4" s="542"/>
      <c r="H4" s="542"/>
      <c r="I4" s="542"/>
      <c r="J4" s="542"/>
      <c r="K4" s="542"/>
      <c r="L4" s="542"/>
      <c r="M4" s="542"/>
      <c r="N4" s="542"/>
      <c r="O4" s="542"/>
      <c r="P4" s="543"/>
      <c r="Q4" s="45"/>
      <c r="R4" s="45"/>
      <c r="S4" s="45"/>
      <c r="T4" s="45"/>
      <c r="U4" s="45"/>
    </row>
    <row r="5" spans="1:21" ht="39.75" customHeight="1" thickBot="1" x14ac:dyDescent="0.3">
      <c r="A5" s="45"/>
      <c r="B5" s="541" t="s">
        <v>182</v>
      </c>
      <c r="C5" s="542"/>
      <c r="D5" s="542"/>
      <c r="E5" s="542"/>
      <c r="F5" s="542"/>
      <c r="G5" s="542"/>
      <c r="H5" s="542"/>
      <c r="I5" s="542"/>
      <c r="J5" s="542"/>
      <c r="K5" s="542"/>
      <c r="L5" s="542"/>
      <c r="M5" s="542"/>
      <c r="N5" s="542"/>
      <c r="O5" s="542"/>
      <c r="P5" s="543"/>
      <c r="Q5" s="45"/>
      <c r="R5" s="45"/>
      <c r="S5" s="45"/>
      <c r="T5" s="45"/>
      <c r="U5" s="45"/>
    </row>
    <row r="6" spans="1:21" ht="30" customHeight="1" thickBot="1" x14ac:dyDescent="0.3">
      <c r="A6" s="45"/>
      <c r="B6" s="544" t="s">
        <v>143</v>
      </c>
      <c r="C6" s="545"/>
      <c r="D6" s="545"/>
      <c r="E6" s="545"/>
      <c r="F6" s="545"/>
      <c r="G6" s="545"/>
      <c r="H6" s="545"/>
      <c r="I6" s="545"/>
      <c r="J6" s="545"/>
      <c r="K6" s="545"/>
      <c r="L6" s="545"/>
      <c r="M6" s="545"/>
      <c r="N6" s="545"/>
      <c r="O6" s="545"/>
      <c r="P6" s="546"/>
      <c r="Q6" s="45"/>
      <c r="R6" s="45"/>
      <c r="S6" s="45"/>
      <c r="T6" s="45"/>
      <c r="U6" s="45"/>
    </row>
    <row r="7" spans="1:21" ht="102.75" customHeight="1" thickBot="1" x14ac:dyDescent="0.3">
      <c r="A7" s="45"/>
      <c r="B7" s="547" t="s">
        <v>175</v>
      </c>
      <c r="C7" s="548"/>
      <c r="D7" s="548"/>
      <c r="E7" s="548"/>
      <c r="F7" s="548"/>
      <c r="G7" s="548"/>
      <c r="H7" s="548"/>
      <c r="I7" s="548"/>
      <c r="J7" s="548"/>
      <c r="K7" s="548"/>
      <c r="L7" s="548"/>
      <c r="M7" s="548"/>
      <c r="N7" s="548"/>
      <c r="O7" s="548"/>
      <c r="P7" s="549"/>
      <c r="Q7" s="45"/>
      <c r="R7" s="45"/>
      <c r="S7" s="45"/>
      <c r="T7" s="45"/>
      <c r="U7" s="45"/>
    </row>
    <row r="8" spans="1:21" ht="30" customHeight="1" thickBot="1" x14ac:dyDescent="0.3">
      <c r="A8" s="45"/>
      <c r="B8" s="550" t="s">
        <v>223</v>
      </c>
      <c r="C8" s="548"/>
      <c r="D8" s="548"/>
      <c r="E8" s="548"/>
      <c r="F8" s="548"/>
      <c r="G8" s="548"/>
      <c r="H8" s="548"/>
      <c r="I8" s="548"/>
      <c r="J8" s="548"/>
      <c r="K8" s="548"/>
      <c r="L8" s="548"/>
      <c r="M8" s="548"/>
      <c r="N8" s="548"/>
      <c r="O8" s="548"/>
      <c r="P8" s="549"/>
      <c r="Q8" s="45"/>
      <c r="R8" s="45"/>
      <c r="S8" s="45"/>
      <c r="T8" s="45"/>
      <c r="U8" s="45"/>
    </row>
    <row r="9" spans="1:21" ht="30" customHeight="1" thickBot="1" x14ac:dyDescent="0.3">
      <c r="A9" s="45"/>
      <c r="B9" s="544" t="s">
        <v>142</v>
      </c>
      <c r="C9" s="545"/>
      <c r="D9" s="545"/>
      <c r="E9" s="545"/>
      <c r="F9" s="545"/>
      <c r="G9" s="545"/>
      <c r="H9" s="545"/>
      <c r="I9" s="545"/>
      <c r="J9" s="545"/>
      <c r="K9" s="545"/>
      <c r="L9" s="545"/>
      <c r="M9" s="545"/>
      <c r="N9" s="545"/>
      <c r="O9" s="545"/>
      <c r="P9" s="546"/>
      <c r="Q9" s="45"/>
      <c r="R9" s="45"/>
      <c r="S9" s="45"/>
      <c r="T9" s="45"/>
      <c r="U9" s="45"/>
    </row>
    <row r="10" spans="1:21" ht="180" customHeight="1" thickBot="1" x14ac:dyDescent="0.3">
      <c r="A10" s="45"/>
      <c r="B10" s="541" t="s">
        <v>159</v>
      </c>
      <c r="C10" s="542"/>
      <c r="D10" s="542"/>
      <c r="E10" s="542"/>
      <c r="F10" s="542"/>
      <c r="G10" s="542"/>
      <c r="H10" s="542"/>
      <c r="I10" s="542"/>
      <c r="J10" s="542"/>
      <c r="K10" s="542"/>
      <c r="L10" s="542"/>
      <c r="M10" s="542"/>
      <c r="N10" s="542"/>
      <c r="O10" s="542"/>
      <c r="P10" s="543"/>
      <c r="Q10" s="45"/>
      <c r="R10" s="45"/>
      <c r="S10" s="45"/>
      <c r="T10" s="45"/>
      <c r="U10" s="45"/>
    </row>
    <row r="11" spans="1:21" ht="33.75" customHeight="1" x14ac:dyDescent="0.25">
      <c r="A11" s="45"/>
      <c r="B11" s="45"/>
      <c r="C11" s="45"/>
      <c r="D11" s="45"/>
      <c r="E11" s="45"/>
      <c r="F11" s="45"/>
      <c r="G11" s="45"/>
      <c r="H11" s="45"/>
      <c r="I11" s="45"/>
      <c r="J11" s="45"/>
      <c r="K11" s="45"/>
      <c r="L11" s="45"/>
      <c r="M11" s="45"/>
      <c r="N11" s="45"/>
      <c r="O11" s="45"/>
      <c r="P11" s="45"/>
      <c r="Q11" s="45"/>
      <c r="R11" s="45"/>
      <c r="S11" s="45"/>
      <c r="T11" s="45"/>
      <c r="U11" s="45"/>
    </row>
    <row r="12" spans="1:21" ht="33.75" customHeight="1" x14ac:dyDescent="0.3">
      <c r="A12" s="45"/>
      <c r="B12" s="170" t="s">
        <v>141</v>
      </c>
      <c r="C12" s="45"/>
      <c r="D12" s="45"/>
      <c r="E12" s="45"/>
      <c r="F12" s="45"/>
      <c r="G12" s="45"/>
      <c r="H12" s="45"/>
      <c r="I12" s="45"/>
      <c r="J12" s="45"/>
      <c r="K12" s="45"/>
      <c r="L12" s="45"/>
      <c r="M12" s="45"/>
      <c r="N12" s="45"/>
      <c r="O12" s="45"/>
      <c r="P12" s="45"/>
      <c r="Q12" s="45"/>
      <c r="R12" s="45"/>
      <c r="S12" s="45"/>
      <c r="T12" s="45"/>
      <c r="U12" s="45"/>
    </row>
    <row r="13" spans="1:21" ht="15.75" customHeight="1" thickBot="1" x14ac:dyDescent="0.3">
      <c r="A13" s="45"/>
      <c r="B13" s="45"/>
      <c r="C13" s="45"/>
      <c r="D13" s="45"/>
      <c r="E13" s="45"/>
      <c r="F13" s="45"/>
      <c r="G13" s="45"/>
      <c r="H13" s="45"/>
      <c r="I13" s="45"/>
      <c r="J13" s="45"/>
      <c r="K13" s="45"/>
      <c r="L13" s="45"/>
      <c r="M13" s="45"/>
      <c r="N13" s="45"/>
      <c r="O13" s="45"/>
      <c r="P13" s="45"/>
      <c r="Q13" s="45"/>
      <c r="R13" s="45"/>
      <c r="S13" s="45"/>
      <c r="T13" s="45"/>
      <c r="U13" s="45"/>
    </row>
    <row r="14" spans="1:21" ht="18.75" x14ac:dyDescent="0.25">
      <c r="A14" s="45"/>
      <c r="B14" s="477" t="s">
        <v>89</v>
      </c>
      <c r="C14" s="478"/>
      <c r="D14" s="478"/>
      <c r="E14" s="478"/>
      <c r="F14" s="478"/>
      <c r="G14" s="478"/>
      <c r="H14" s="478"/>
      <c r="I14" s="478"/>
      <c r="J14" s="478"/>
      <c r="K14" s="478"/>
      <c r="L14" s="478"/>
      <c r="M14" s="478"/>
      <c r="N14" s="478"/>
      <c r="O14" s="478"/>
      <c r="P14" s="479"/>
      <c r="Q14" s="45"/>
      <c r="R14" s="45"/>
      <c r="S14" s="45"/>
      <c r="T14" s="45"/>
      <c r="U14" s="45"/>
    </row>
    <row r="15" spans="1:21" ht="15.75" x14ac:dyDescent="0.25">
      <c r="A15" s="45"/>
      <c r="B15" s="474" t="s">
        <v>140</v>
      </c>
      <c r="C15" s="475"/>
      <c r="D15" s="475"/>
      <c r="E15" s="475"/>
      <c r="F15" s="475"/>
      <c r="G15" s="475"/>
      <c r="H15" s="475"/>
      <c r="I15" s="475"/>
      <c r="J15" s="475"/>
      <c r="K15" s="475"/>
      <c r="L15" s="475"/>
      <c r="M15" s="475"/>
      <c r="N15" s="475"/>
      <c r="O15" s="475"/>
      <c r="P15" s="476"/>
      <c r="Q15" s="45"/>
      <c r="R15" s="45"/>
      <c r="S15" s="45"/>
      <c r="T15" s="45"/>
      <c r="U15" s="45"/>
    </row>
    <row r="16" spans="1:21" ht="16.5" thickBot="1" x14ac:dyDescent="0.3">
      <c r="A16" s="45"/>
      <c r="B16" s="522" t="s">
        <v>172</v>
      </c>
      <c r="C16" s="523"/>
      <c r="D16" s="523"/>
      <c r="E16" s="523"/>
      <c r="F16" s="523"/>
      <c r="G16" s="523"/>
      <c r="H16" s="523"/>
      <c r="I16" s="523"/>
      <c r="J16" s="523"/>
      <c r="K16" s="523"/>
      <c r="L16" s="523"/>
      <c r="M16" s="523"/>
      <c r="N16" s="523"/>
      <c r="O16" s="523"/>
      <c r="P16" s="524"/>
      <c r="Q16" s="45"/>
      <c r="R16" s="45"/>
      <c r="S16" s="45"/>
      <c r="T16" s="45"/>
      <c r="U16" s="45"/>
    </row>
    <row r="17" spans="1:21" ht="16.5" thickBot="1" x14ac:dyDescent="0.3">
      <c r="A17" s="45"/>
      <c r="B17" s="525" t="s">
        <v>132</v>
      </c>
      <c r="C17" s="526"/>
      <c r="D17" s="527" t="s">
        <v>139</v>
      </c>
      <c r="E17" s="528"/>
      <c r="F17" s="528"/>
      <c r="G17" s="528"/>
      <c r="H17" s="528"/>
      <c r="I17" s="528"/>
      <c r="J17" s="529"/>
      <c r="K17" s="530" t="s">
        <v>130</v>
      </c>
      <c r="L17" s="531"/>
      <c r="M17" s="532"/>
      <c r="N17" s="535">
        <v>2</v>
      </c>
      <c r="O17" s="536"/>
      <c r="P17" s="537"/>
      <c r="Q17" s="45"/>
      <c r="R17" s="45"/>
      <c r="S17" s="45"/>
      <c r="T17" s="45"/>
      <c r="U17" s="45"/>
    </row>
    <row r="18" spans="1:21" ht="16.5" thickBot="1" x14ac:dyDescent="0.3">
      <c r="A18" s="45"/>
      <c r="B18" s="533" t="s">
        <v>129</v>
      </c>
      <c r="C18" s="534"/>
      <c r="D18" s="527" t="s">
        <v>128</v>
      </c>
      <c r="E18" s="528"/>
      <c r="F18" s="528"/>
      <c r="G18" s="528"/>
      <c r="H18" s="528"/>
      <c r="I18" s="528"/>
      <c r="J18" s="529"/>
      <c r="K18" s="530" t="s">
        <v>127</v>
      </c>
      <c r="L18" s="531"/>
      <c r="M18" s="532"/>
      <c r="N18" s="535" t="s">
        <v>171</v>
      </c>
      <c r="O18" s="536"/>
      <c r="P18" s="537"/>
      <c r="Q18" s="45"/>
      <c r="R18" s="45"/>
      <c r="S18" s="45"/>
      <c r="T18" s="45"/>
      <c r="U18" s="45"/>
    </row>
    <row r="19" spans="1:21" ht="71.25" customHeight="1" thickBot="1" x14ac:dyDescent="0.3">
      <c r="A19" s="45"/>
      <c r="B19" s="172" t="s">
        <v>125</v>
      </c>
      <c r="C19" s="173" t="s">
        <v>123</v>
      </c>
      <c r="D19" s="173" t="s">
        <v>122</v>
      </c>
      <c r="E19" s="174" t="s">
        <v>121</v>
      </c>
      <c r="F19" s="173" t="s">
        <v>138</v>
      </c>
      <c r="G19" s="223" t="s">
        <v>154</v>
      </c>
      <c r="H19" s="173" t="s">
        <v>155</v>
      </c>
      <c r="I19" s="507" t="s">
        <v>137</v>
      </c>
      <c r="J19" s="508"/>
      <c r="K19" s="509" t="s">
        <v>118</v>
      </c>
      <c r="L19" s="510"/>
      <c r="M19" s="173" t="s">
        <v>136</v>
      </c>
      <c r="N19" s="509" t="s">
        <v>116</v>
      </c>
      <c r="O19" s="515"/>
      <c r="P19" s="510"/>
      <c r="Q19" s="45"/>
      <c r="R19" s="45"/>
      <c r="S19" s="45"/>
      <c r="T19" s="45"/>
      <c r="U19" s="45"/>
    </row>
    <row r="20" spans="1:21" x14ac:dyDescent="0.25">
      <c r="A20" s="45"/>
      <c r="B20" s="175">
        <v>1</v>
      </c>
      <c r="C20" s="176" t="s">
        <v>98</v>
      </c>
      <c r="D20" s="177">
        <v>2078</v>
      </c>
      <c r="E20" s="178">
        <v>44484</v>
      </c>
      <c r="F20" s="56">
        <v>97500</v>
      </c>
      <c r="G20" s="129">
        <v>0</v>
      </c>
      <c r="H20" s="55">
        <v>20000</v>
      </c>
      <c r="I20" s="511">
        <v>50000</v>
      </c>
      <c r="J20" s="512"/>
      <c r="K20" s="513">
        <v>5035</v>
      </c>
      <c r="L20" s="514"/>
      <c r="M20" s="54">
        <v>2</v>
      </c>
      <c r="N20" s="516" t="s">
        <v>91</v>
      </c>
      <c r="O20" s="517"/>
      <c r="P20" s="518"/>
      <c r="Q20" s="45"/>
      <c r="R20" s="45"/>
      <c r="S20" s="45"/>
      <c r="T20" s="45"/>
      <c r="U20" s="45"/>
    </row>
    <row r="21" spans="1:21" x14ac:dyDescent="0.25">
      <c r="A21" s="45"/>
      <c r="B21" s="179">
        <v>1</v>
      </c>
      <c r="C21" s="180" t="s">
        <v>98</v>
      </c>
      <c r="D21" s="181">
        <v>2078</v>
      </c>
      <c r="E21" s="182">
        <v>44484</v>
      </c>
      <c r="F21" s="52">
        <v>97500</v>
      </c>
      <c r="G21" s="130">
        <v>0</v>
      </c>
      <c r="H21" s="51">
        <v>20000</v>
      </c>
      <c r="I21" s="496">
        <v>25000</v>
      </c>
      <c r="J21" s="497"/>
      <c r="K21" s="498">
        <v>5035</v>
      </c>
      <c r="L21" s="499"/>
      <c r="M21" s="50">
        <v>3</v>
      </c>
      <c r="N21" s="519" t="s">
        <v>91</v>
      </c>
      <c r="O21" s="520"/>
      <c r="P21" s="521"/>
      <c r="Q21" s="45"/>
      <c r="R21" s="45"/>
      <c r="S21" s="45"/>
      <c r="T21" s="45"/>
      <c r="U21" s="45"/>
    </row>
    <row r="22" spans="1:21" x14ac:dyDescent="0.25">
      <c r="A22" s="45"/>
      <c r="B22" s="179">
        <v>1</v>
      </c>
      <c r="C22" s="180" t="s">
        <v>98</v>
      </c>
      <c r="D22" s="181">
        <v>2078</v>
      </c>
      <c r="E22" s="182">
        <v>44484</v>
      </c>
      <c r="F22" s="52">
        <v>97500</v>
      </c>
      <c r="G22" s="131">
        <v>0</v>
      </c>
      <c r="H22" s="53">
        <v>20000</v>
      </c>
      <c r="I22" s="496">
        <v>2500</v>
      </c>
      <c r="J22" s="497"/>
      <c r="K22" s="498">
        <v>5035</v>
      </c>
      <c r="L22" s="499"/>
      <c r="M22" s="50">
        <v>4</v>
      </c>
      <c r="N22" s="519" t="s">
        <v>91</v>
      </c>
      <c r="O22" s="520"/>
      <c r="P22" s="521"/>
      <c r="Q22" s="45"/>
      <c r="R22" s="45"/>
      <c r="S22" s="45"/>
      <c r="T22" s="45"/>
      <c r="U22" s="45"/>
    </row>
    <row r="23" spans="1:21" x14ac:dyDescent="0.25">
      <c r="A23" s="45"/>
      <c r="B23" s="179">
        <v>2</v>
      </c>
      <c r="C23" s="180" t="s">
        <v>98</v>
      </c>
      <c r="D23" s="181">
        <v>2112</v>
      </c>
      <c r="E23" s="182">
        <v>44515</v>
      </c>
      <c r="F23" s="52">
        <v>25000</v>
      </c>
      <c r="G23" s="131">
        <v>0</v>
      </c>
      <c r="H23" s="53">
        <v>0</v>
      </c>
      <c r="I23" s="496">
        <v>25000</v>
      </c>
      <c r="J23" s="497"/>
      <c r="K23" s="498">
        <v>5066</v>
      </c>
      <c r="L23" s="499"/>
      <c r="M23" s="50">
        <v>2</v>
      </c>
      <c r="N23" s="519" t="s">
        <v>91</v>
      </c>
      <c r="O23" s="520"/>
      <c r="P23" s="521"/>
      <c r="Q23" s="45"/>
      <c r="R23" s="45"/>
      <c r="S23" s="45"/>
      <c r="T23" s="45"/>
      <c r="U23" s="45"/>
    </row>
    <row r="24" spans="1:21" x14ac:dyDescent="0.25">
      <c r="A24" s="45"/>
      <c r="B24" s="179">
        <v>3</v>
      </c>
      <c r="C24" s="180" t="s">
        <v>98</v>
      </c>
      <c r="D24" s="181">
        <v>2154</v>
      </c>
      <c r="E24" s="182">
        <v>44545</v>
      </c>
      <c r="F24" s="52">
        <v>37500</v>
      </c>
      <c r="G24" s="130">
        <v>0</v>
      </c>
      <c r="H24" s="51">
        <v>10000</v>
      </c>
      <c r="I24" s="496">
        <v>25000</v>
      </c>
      <c r="J24" s="497"/>
      <c r="K24" s="498">
        <v>5078</v>
      </c>
      <c r="L24" s="499"/>
      <c r="M24" s="50">
        <v>2</v>
      </c>
      <c r="N24" s="519" t="s">
        <v>91</v>
      </c>
      <c r="O24" s="520"/>
      <c r="P24" s="521"/>
      <c r="Q24" s="45"/>
      <c r="R24" s="45"/>
      <c r="S24" s="45"/>
      <c r="T24" s="45"/>
      <c r="U24" s="45"/>
    </row>
    <row r="25" spans="1:21" x14ac:dyDescent="0.25">
      <c r="A25" s="45"/>
      <c r="B25" s="179">
        <v>3</v>
      </c>
      <c r="C25" s="180" t="s">
        <v>98</v>
      </c>
      <c r="D25" s="181">
        <v>2154</v>
      </c>
      <c r="E25" s="182">
        <v>44545</v>
      </c>
      <c r="F25" s="52">
        <v>37500</v>
      </c>
      <c r="G25" s="130">
        <v>0</v>
      </c>
      <c r="H25" s="51">
        <v>10000</v>
      </c>
      <c r="I25" s="496">
        <v>2500</v>
      </c>
      <c r="J25" s="497"/>
      <c r="K25" s="498">
        <v>5078</v>
      </c>
      <c r="L25" s="499"/>
      <c r="M25" s="50">
        <v>4</v>
      </c>
      <c r="N25" s="519" t="s">
        <v>91</v>
      </c>
      <c r="O25" s="520"/>
      <c r="P25" s="521"/>
      <c r="Q25" s="45"/>
      <c r="R25" s="45"/>
      <c r="S25" s="45"/>
      <c r="T25" s="45"/>
      <c r="U25" s="45"/>
    </row>
    <row r="26" spans="1:21" x14ac:dyDescent="0.25">
      <c r="A26" s="45"/>
      <c r="B26" s="179">
        <v>4</v>
      </c>
      <c r="C26" s="183" t="s">
        <v>97</v>
      </c>
      <c r="D26" s="181">
        <v>108902</v>
      </c>
      <c r="E26" s="182">
        <v>44568</v>
      </c>
      <c r="F26" s="52">
        <v>225000</v>
      </c>
      <c r="G26" s="130">
        <v>0</v>
      </c>
      <c r="H26" s="51">
        <v>0</v>
      </c>
      <c r="I26" s="496">
        <v>225000</v>
      </c>
      <c r="J26" s="497"/>
      <c r="K26" s="498">
        <v>5114</v>
      </c>
      <c r="L26" s="499"/>
      <c r="M26" s="50">
        <v>5</v>
      </c>
      <c r="N26" s="519" t="s">
        <v>96</v>
      </c>
      <c r="O26" s="520"/>
      <c r="P26" s="521"/>
      <c r="Q26" s="45"/>
      <c r="R26" s="45"/>
      <c r="S26" s="45"/>
      <c r="T26" s="45"/>
      <c r="U26" s="45"/>
    </row>
    <row r="27" spans="1:21" x14ac:dyDescent="0.25">
      <c r="A27" s="45"/>
      <c r="B27" s="179">
        <v>5</v>
      </c>
      <c r="C27" s="183" t="s">
        <v>95</v>
      </c>
      <c r="D27" s="181">
        <v>205006</v>
      </c>
      <c r="E27" s="182">
        <v>44581</v>
      </c>
      <c r="F27" s="52">
        <v>45000</v>
      </c>
      <c r="G27" s="130">
        <v>0</v>
      </c>
      <c r="H27" s="51">
        <v>0</v>
      </c>
      <c r="I27" s="496">
        <v>45000</v>
      </c>
      <c r="J27" s="497"/>
      <c r="K27" s="498">
        <v>5138</v>
      </c>
      <c r="L27" s="499"/>
      <c r="M27" s="50">
        <v>6</v>
      </c>
      <c r="N27" s="519" t="s">
        <v>94</v>
      </c>
      <c r="O27" s="520"/>
      <c r="P27" s="521"/>
      <c r="Q27" s="45"/>
      <c r="R27" s="45"/>
      <c r="S27" s="45"/>
      <c r="T27" s="45"/>
      <c r="U27" s="45"/>
    </row>
    <row r="28" spans="1:21" x14ac:dyDescent="0.25">
      <c r="A28" s="45"/>
      <c r="B28" s="179">
        <v>6</v>
      </c>
      <c r="C28" s="183" t="s">
        <v>92</v>
      </c>
      <c r="D28" s="181">
        <v>1</v>
      </c>
      <c r="E28" s="182" t="s">
        <v>169</v>
      </c>
      <c r="F28" s="52">
        <v>175000</v>
      </c>
      <c r="G28" s="130">
        <v>0</v>
      </c>
      <c r="H28" s="51">
        <v>50000</v>
      </c>
      <c r="I28" s="496">
        <v>125000</v>
      </c>
      <c r="J28" s="497"/>
      <c r="K28" s="498">
        <v>5187</v>
      </c>
      <c r="L28" s="499"/>
      <c r="M28" s="50">
        <v>7</v>
      </c>
      <c r="N28" s="519" t="s">
        <v>91</v>
      </c>
      <c r="O28" s="520"/>
      <c r="P28" s="521"/>
      <c r="Q28" s="45"/>
      <c r="R28" s="45"/>
      <c r="S28" s="45"/>
      <c r="T28" s="45"/>
      <c r="U28" s="45"/>
    </row>
    <row r="29" spans="1:21" x14ac:dyDescent="0.25">
      <c r="A29" s="45"/>
      <c r="B29" s="179">
        <v>7</v>
      </c>
      <c r="C29" s="183" t="s">
        <v>92</v>
      </c>
      <c r="D29" s="181">
        <v>2</v>
      </c>
      <c r="E29" s="182">
        <v>44651</v>
      </c>
      <c r="F29" s="52">
        <v>210000</v>
      </c>
      <c r="G29" s="130">
        <v>0</v>
      </c>
      <c r="H29" s="51">
        <v>60000</v>
      </c>
      <c r="I29" s="496">
        <v>150000</v>
      </c>
      <c r="J29" s="497"/>
      <c r="K29" s="498">
        <v>5254</v>
      </c>
      <c r="L29" s="499"/>
      <c r="M29" s="50">
        <v>7</v>
      </c>
      <c r="N29" s="519" t="s">
        <v>91</v>
      </c>
      <c r="O29" s="520"/>
      <c r="P29" s="521"/>
      <c r="Q29" s="45"/>
      <c r="R29" s="45"/>
      <c r="S29" s="45"/>
      <c r="T29" s="45"/>
      <c r="U29" s="45"/>
    </row>
    <row r="30" spans="1:21" x14ac:dyDescent="0.25">
      <c r="A30" s="45"/>
      <c r="B30" s="179">
        <v>8</v>
      </c>
      <c r="C30" s="183" t="s">
        <v>92</v>
      </c>
      <c r="D30" s="181">
        <v>3</v>
      </c>
      <c r="E30" s="182" t="s">
        <v>170</v>
      </c>
      <c r="F30" s="52">
        <v>140000</v>
      </c>
      <c r="G30" s="130">
        <v>0</v>
      </c>
      <c r="H30" s="51">
        <v>40000</v>
      </c>
      <c r="I30" s="496">
        <v>100000</v>
      </c>
      <c r="J30" s="497"/>
      <c r="K30" s="498">
        <v>5304</v>
      </c>
      <c r="L30" s="499"/>
      <c r="M30" s="50">
        <v>7</v>
      </c>
      <c r="N30" s="519" t="s">
        <v>91</v>
      </c>
      <c r="O30" s="520"/>
      <c r="P30" s="521"/>
      <c r="Q30" s="45"/>
      <c r="R30" s="45"/>
      <c r="S30" s="45"/>
      <c r="T30" s="45"/>
      <c r="U30" s="45"/>
    </row>
    <row r="31" spans="1:21" x14ac:dyDescent="0.25">
      <c r="A31" s="45"/>
      <c r="B31" s="179"/>
      <c r="C31" s="183"/>
      <c r="D31" s="181"/>
      <c r="E31" s="182"/>
      <c r="F31" s="52">
        <v>0</v>
      </c>
      <c r="G31" s="130">
        <v>0</v>
      </c>
      <c r="H31" s="51">
        <v>0</v>
      </c>
      <c r="I31" s="496">
        <v>0</v>
      </c>
      <c r="J31" s="497"/>
      <c r="K31" s="498"/>
      <c r="L31" s="499"/>
      <c r="M31" s="50"/>
      <c r="N31" s="500"/>
      <c r="O31" s="501"/>
      <c r="P31" s="502"/>
      <c r="Q31" s="45"/>
      <c r="R31" s="45"/>
      <c r="S31" s="45"/>
      <c r="T31" s="45"/>
      <c r="U31" s="45"/>
    </row>
    <row r="32" spans="1:21" x14ac:dyDescent="0.25">
      <c r="A32" s="45"/>
      <c r="B32" s="179"/>
      <c r="C32" s="183"/>
      <c r="D32" s="181"/>
      <c r="E32" s="182"/>
      <c r="F32" s="52">
        <v>0</v>
      </c>
      <c r="G32" s="130">
        <v>0</v>
      </c>
      <c r="H32" s="51">
        <v>0</v>
      </c>
      <c r="I32" s="496">
        <v>0</v>
      </c>
      <c r="J32" s="497"/>
      <c r="K32" s="498"/>
      <c r="L32" s="499"/>
      <c r="M32" s="50"/>
      <c r="N32" s="500"/>
      <c r="O32" s="501"/>
      <c r="P32" s="502"/>
      <c r="Q32" s="45"/>
      <c r="R32" s="45"/>
      <c r="S32" s="45"/>
      <c r="T32" s="45"/>
      <c r="U32" s="45"/>
    </row>
    <row r="33" spans="1:21" x14ac:dyDescent="0.25">
      <c r="A33" s="45"/>
      <c r="B33" s="179"/>
      <c r="C33" s="183"/>
      <c r="D33" s="181"/>
      <c r="E33" s="182"/>
      <c r="F33" s="52">
        <v>0</v>
      </c>
      <c r="G33" s="130">
        <v>0</v>
      </c>
      <c r="H33" s="51">
        <v>0</v>
      </c>
      <c r="I33" s="496">
        <v>0</v>
      </c>
      <c r="J33" s="497"/>
      <c r="K33" s="498"/>
      <c r="L33" s="499"/>
      <c r="M33" s="50"/>
      <c r="N33" s="500"/>
      <c r="O33" s="501"/>
      <c r="P33" s="502"/>
      <c r="Q33" s="45"/>
      <c r="R33" s="45"/>
      <c r="S33" s="45"/>
      <c r="T33" s="45"/>
      <c r="U33" s="45"/>
    </row>
    <row r="34" spans="1:21" ht="15.75" thickBot="1" x14ac:dyDescent="0.3">
      <c r="A34" s="45"/>
      <c r="B34" s="184"/>
      <c r="C34" s="185"/>
      <c r="D34" s="186"/>
      <c r="E34" s="187"/>
      <c r="F34" s="49">
        <v>0</v>
      </c>
      <c r="G34" s="132">
        <v>0</v>
      </c>
      <c r="H34" s="48">
        <v>0</v>
      </c>
      <c r="I34" s="503">
        <v>0</v>
      </c>
      <c r="J34" s="504"/>
      <c r="K34" s="505"/>
      <c r="L34" s="506"/>
      <c r="M34" s="47"/>
      <c r="N34" s="471"/>
      <c r="O34" s="472"/>
      <c r="P34" s="473"/>
      <c r="Q34" s="45"/>
      <c r="R34" s="45"/>
      <c r="S34" s="45"/>
      <c r="T34" s="45"/>
      <c r="U34" s="45"/>
    </row>
    <row r="35" spans="1:21" ht="16.5" thickBot="1" x14ac:dyDescent="0.3">
      <c r="A35" s="45"/>
      <c r="B35" s="463" t="s">
        <v>90</v>
      </c>
      <c r="C35" s="464"/>
      <c r="D35" s="464"/>
      <c r="E35" s="464"/>
      <c r="F35" s="465"/>
      <c r="G35" s="188">
        <f>SUM(G20:G34)</f>
        <v>0</v>
      </c>
      <c r="H35" s="127">
        <f>SUM(H20:H34)</f>
        <v>230000</v>
      </c>
      <c r="I35" s="466">
        <f>SUM(I20:I34)</f>
        <v>775000</v>
      </c>
      <c r="J35" s="467"/>
      <c r="K35" s="468"/>
      <c r="L35" s="469"/>
      <c r="M35" s="469"/>
      <c r="N35" s="469"/>
      <c r="O35" s="469"/>
      <c r="P35" s="470"/>
      <c r="Q35" s="45"/>
      <c r="R35" s="45"/>
      <c r="S35" s="45"/>
      <c r="T35" s="45"/>
      <c r="U35" s="45"/>
    </row>
    <row r="36" spans="1:21" ht="34.5" customHeight="1" x14ac:dyDescent="0.25">
      <c r="A36" s="45"/>
      <c r="B36" s="45"/>
      <c r="C36" s="45"/>
      <c r="D36" s="45"/>
      <c r="E36" s="45"/>
      <c r="F36" s="45"/>
      <c r="G36" s="45"/>
      <c r="H36" s="45"/>
      <c r="I36" s="45"/>
      <c r="J36" s="45"/>
      <c r="K36" s="45"/>
      <c r="L36" s="45"/>
      <c r="M36" s="45"/>
      <c r="N36" s="45"/>
      <c r="O36" s="45"/>
      <c r="P36" s="45"/>
      <c r="Q36" s="45"/>
      <c r="R36" s="45"/>
      <c r="S36" s="45"/>
      <c r="T36" s="45"/>
      <c r="U36" s="45"/>
    </row>
    <row r="37" spans="1:21" ht="22.5" x14ac:dyDescent="0.3">
      <c r="A37" s="45"/>
      <c r="B37" s="170" t="s">
        <v>135</v>
      </c>
      <c r="C37" s="45"/>
      <c r="D37" s="45"/>
      <c r="E37" s="45"/>
      <c r="F37" s="45"/>
      <c r="G37" s="45"/>
      <c r="H37" s="45"/>
      <c r="I37" s="45"/>
      <c r="J37" s="45"/>
      <c r="K37" s="45"/>
      <c r="L37" s="45"/>
      <c r="M37" s="45"/>
      <c r="N37" s="45"/>
      <c r="O37" s="45"/>
      <c r="P37" s="45"/>
      <c r="Q37" s="45"/>
      <c r="R37" s="45"/>
      <c r="S37" s="45"/>
      <c r="T37" s="45"/>
      <c r="U37" s="45"/>
    </row>
    <row r="38" spans="1:21" ht="15.75" thickBot="1" x14ac:dyDescent="0.3">
      <c r="A38" s="45"/>
      <c r="B38" s="45"/>
      <c r="C38" s="45"/>
      <c r="D38" s="45"/>
      <c r="E38" s="45"/>
      <c r="F38" s="45"/>
      <c r="G38" s="45"/>
      <c r="H38" s="45"/>
      <c r="I38" s="45"/>
      <c r="J38" s="45"/>
      <c r="K38" s="45"/>
      <c r="L38" s="45"/>
      <c r="M38" s="45"/>
      <c r="N38" s="45"/>
      <c r="O38" s="45"/>
      <c r="P38" s="45"/>
      <c r="Q38" s="45"/>
      <c r="R38" s="45"/>
      <c r="S38" s="45"/>
      <c r="T38" s="45"/>
      <c r="U38" s="45"/>
    </row>
    <row r="39" spans="1:21" ht="18.75" x14ac:dyDescent="0.25">
      <c r="A39" s="45"/>
      <c r="B39" s="477" t="s">
        <v>89</v>
      </c>
      <c r="C39" s="478"/>
      <c r="D39" s="478"/>
      <c r="E39" s="478"/>
      <c r="F39" s="478"/>
      <c r="G39" s="478"/>
      <c r="H39" s="478"/>
      <c r="I39" s="478"/>
      <c r="J39" s="478"/>
      <c r="K39" s="478"/>
      <c r="L39" s="478"/>
      <c r="M39" s="478"/>
      <c r="N39" s="478"/>
      <c r="O39" s="478"/>
      <c r="P39" s="478"/>
      <c r="Q39" s="479"/>
      <c r="R39" s="189"/>
      <c r="S39" s="190"/>
      <c r="T39" s="191"/>
      <c r="U39" s="45"/>
    </row>
    <row r="40" spans="1:21" ht="15.75" x14ac:dyDescent="0.25">
      <c r="A40" s="45"/>
      <c r="B40" s="474" t="s">
        <v>134</v>
      </c>
      <c r="C40" s="475"/>
      <c r="D40" s="475"/>
      <c r="E40" s="475"/>
      <c r="F40" s="475"/>
      <c r="G40" s="475"/>
      <c r="H40" s="475"/>
      <c r="I40" s="475"/>
      <c r="J40" s="475"/>
      <c r="K40" s="475"/>
      <c r="L40" s="475"/>
      <c r="M40" s="475"/>
      <c r="N40" s="475"/>
      <c r="O40" s="475"/>
      <c r="P40" s="475"/>
      <c r="Q40" s="476"/>
      <c r="R40" s="192"/>
      <c r="S40" s="193"/>
      <c r="T40" s="171"/>
      <c r="U40" s="45"/>
    </row>
    <row r="41" spans="1:21" ht="16.5" thickBot="1" x14ac:dyDescent="0.3">
      <c r="A41" s="45"/>
      <c r="B41" s="522" t="s">
        <v>172</v>
      </c>
      <c r="C41" s="523"/>
      <c r="D41" s="523"/>
      <c r="E41" s="523"/>
      <c r="F41" s="523"/>
      <c r="G41" s="523"/>
      <c r="H41" s="523"/>
      <c r="I41" s="523"/>
      <c r="J41" s="523"/>
      <c r="K41" s="523"/>
      <c r="L41" s="523"/>
      <c r="M41" s="523"/>
      <c r="N41" s="523"/>
      <c r="O41" s="523"/>
      <c r="P41" s="523"/>
      <c r="Q41" s="524"/>
      <c r="R41" s="192"/>
      <c r="S41" s="193"/>
      <c r="T41" s="171"/>
      <c r="U41" s="45"/>
    </row>
    <row r="42" spans="1:21" ht="16.5" thickBot="1" x14ac:dyDescent="0.3">
      <c r="A42" s="45"/>
      <c r="B42" s="480" t="s">
        <v>132</v>
      </c>
      <c r="C42" s="481"/>
      <c r="D42" s="555" t="s">
        <v>131</v>
      </c>
      <c r="E42" s="556"/>
      <c r="F42" s="556"/>
      <c r="G42" s="556"/>
      <c r="H42" s="556"/>
      <c r="I42" s="556"/>
      <c r="J42" s="556"/>
      <c r="K42" s="556"/>
      <c r="L42" s="556"/>
      <c r="M42" s="556"/>
      <c r="N42" s="557"/>
      <c r="O42" s="558" t="s">
        <v>130</v>
      </c>
      <c r="P42" s="558"/>
      <c r="Q42" s="194">
        <v>3</v>
      </c>
      <c r="R42" s="195"/>
      <c r="S42" s="196"/>
      <c r="T42" s="197"/>
      <c r="U42" s="45"/>
    </row>
    <row r="43" spans="1:21" ht="16.5" thickBot="1" x14ac:dyDescent="0.3">
      <c r="A43" s="45"/>
      <c r="B43" s="482" t="s">
        <v>129</v>
      </c>
      <c r="C43" s="483"/>
      <c r="D43" s="555" t="s">
        <v>128</v>
      </c>
      <c r="E43" s="556"/>
      <c r="F43" s="556"/>
      <c r="G43" s="556"/>
      <c r="H43" s="556"/>
      <c r="I43" s="556"/>
      <c r="J43" s="556"/>
      <c r="K43" s="556"/>
      <c r="L43" s="556"/>
      <c r="M43" s="556"/>
      <c r="N43" s="557"/>
      <c r="O43" s="558" t="s">
        <v>127</v>
      </c>
      <c r="P43" s="558"/>
      <c r="Q43" s="194" t="s">
        <v>126</v>
      </c>
      <c r="R43" s="195"/>
      <c r="S43" s="196"/>
      <c r="T43" s="197"/>
      <c r="U43" s="45"/>
    </row>
    <row r="44" spans="1:21" ht="16.5" customHeight="1" thickBot="1" x14ac:dyDescent="0.3">
      <c r="A44" s="45"/>
      <c r="B44" s="484" t="s">
        <v>125</v>
      </c>
      <c r="C44" s="486" t="s">
        <v>124</v>
      </c>
      <c r="D44" s="487"/>
      <c r="E44" s="488" t="s">
        <v>123</v>
      </c>
      <c r="F44" s="493"/>
      <c r="G44" s="484" t="s">
        <v>122</v>
      </c>
      <c r="H44" s="489" t="s">
        <v>173</v>
      </c>
      <c r="I44" s="488" t="s">
        <v>120</v>
      </c>
      <c r="J44" s="489"/>
      <c r="K44" s="562" t="s">
        <v>154</v>
      </c>
      <c r="L44" s="563"/>
      <c r="M44" s="566" t="s">
        <v>155</v>
      </c>
      <c r="N44" s="484" t="s">
        <v>174</v>
      </c>
      <c r="O44" s="484" t="s">
        <v>118</v>
      </c>
      <c r="P44" s="488" t="s">
        <v>158</v>
      </c>
      <c r="Q44" s="484" t="s">
        <v>116</v>
      </c>
      <c r="R44" s="57"/>
      <c r="T44" s="168"/>
      <c r="U44" s="45"/>
    </row>
    <row r="45" spans="1:21" ht="59.25" customHeight="1" thickBot="1" x14ac:dyDescent="0.3">
      <c r="A45" s="45"/>
      <c r="B45" s="485"/>
      <c r="C45" s="199" t="s">
        <v>115</v>
      </c>
      <c r="D45" s="198" t="s">
        <v>114</v>
      </c>
      <c r="E45" s="492"/>
      <c r="F45" s="494"/>
      <c r="G45" s="485"/>
      <c r="H45" s="495"/>
      <c r="I45" s="490"/>
      <c r="J45" s="491"/>
      <c r="K45" s="564"/>
      <c r="L45" s="565"/>
      <c r="M45" s="567"/>
      <c r="N45" s="485"/>
      <c r="O45" s="485"/>
      <c r="P45" s="492"/>
      <c r="Q45" s="485"/>
      <c r="R45" s="57"/>
      <c r="T45" s="168"/>
      <c r="U45" s="45"/>
    </row>
    <row r="46" spans="1:21" ht="25.5" x14ac:dyDescent="0.25">
      <c r="A46" s="45"/>
      <c r="B46" s="200">
        <v>1</v>
      </c>
      <c r="C46" s="201" t="s">
        <v>113</v>
      </c>
      <c r="D46" s="202" t="s">
        <v>105</v>
      </c>
      <c r="E46" s="572" t="s">
        <v>99</v>
      </c>
      <c r="F46" s="573"/>
      <c r="G46" s="200">
        <v>10001</v>
      </c>
      <c r="H46" s="203">
        <v>45292</v>
      </c>
      <c r="I46" s="570">
        <v>500</v>
      </c>
      <c r="J46" s="571"/>
      <c r="K46" s="574">
        <v>0</v>
      </c>
      <c r="L46" s="575"/>
      <c r="M46" s="133">
        <v>100</v>
      </c>
      <c r="N46" s="134">
        <f>I46-M46</f>
        <v>400</v>
      </c>
      <c r="O46" s="124">
        <v>12345</v>
      </c>
      <c r="P46" s="124">
        <v>2</v>
      </c>
      <c r="Q46" s="202" t="s">
        <v>91</v>
      </c>
      <c r="R46" s="57"/>
      <c r="T46" s="204"/>
      <c r="U46" s="45"/>
    </row>
    <row r="47" spans="1:21" ht="25.5" x14ac:dyDescent="0.25">
      <c r="A47" s="45"/>
      <c r="B47" s="205">
        <v>2</v>
      </c>
      <c r="C47" s="206" t="s">
        <v>112</v>
      </c>
      <c r="D47" s="207" t="s">
        <v>105</v>
      </c>
      <c r="E47" s="451" t="s">
        <v>99</v>
      </c>
      <c r="F47" s="452"/>
      <c r="G47" s="205">
        <v>1002</v>
      </c>
      <c r="H47" s="208">
        <v>45292</v>
      </c>
      <c r="I47" s="449">
        <v>500</v>
      </c>
      <c r="J47" s="450"/>
      <c r="K47" s="457">
        <v>0</v>
      </c>
      <c r="L47" s="458"/>
      <c r="M47" s="135">
        <v>100</v>
      </c>
      <c r="N47" s="136">
        <v>400</v>
      </c>
      <c r="O47" s="125">
        <v>12345</v>
      </c>
      <c r="P47" s="125">
        <v>2</v>
      </c>
      <c r="Q47" s="207" t="s">
        <v>91</v>
      </c>
      <c r="R47" s="57"/>
      <c r="T47" s="204"/>
      <c r="U47" s="45"/>
    </row>
    <row r="48" spans="1:21" ht="25.5" x14ac:dyDescent="0.25">
      <c r="A48" s="45"/>
      <c r="B48" s="205">
        <v>3</v>
      </c>
      <c r="C48" s="209" t="s">
        <v>111</v>
      </c>
      <c r="D48" s="207" t="s">
        <v>105</v>
      </c>
      <c r="E48" s="451" t="s">
        <v>99</v>
      </c>
      <c r="F48" s="452"/>
      <c r="G48" s="205">
        <v>1003</v>
      </c>
      <c r="H48" s="208">
        <v>45336</v>
      </c>
      <c r="I48" s="449">
        <v>500</v>
      </c>
      <c r="J48" s="450"/>
      <c r="K48" s="459">
        <v>0</v>
      </c>
      <c r="L48" s="460"/>
      <c r="M48" s="135">
        <v>100</v>
      </c>
      <c r="N48" s="136">
        <v>400</v>
      </c>
      <c r="O48" s="125">
        <v>12345</v>
      </c>
      <c r="P48" s="125">
        <v>2</v>
      </c>
      <c r="Q48" s="207" t="s">
        <v>91</v>
      </c>
      <c r="R48" s="57"/>
      <c r="T48" s="204"/>
      <c r="U48" s="45"/>
    </row>
    <row r="49" spans="1:21" ht="25.5" x14ac:dyDescent="0.25">
      <c r="A49" s="45"/>
      <c r="B49" s="205">
        <v>4</v>
      </c>
      <c r="C49" s="206" t="s">
        <v>110</v>
      </c>
      <c r="D49" s="207" t="s">
        <v>100</v>
      </c>
      <c r="E49" s="451" t="s">
        <v>99</v>
      </c>
      <c r="F49" s="452"/>
      <c r="G49" s="205">
        <v>1004</v>
      </c>
      <c r="H49" s="208">
        <v>45336</v>
      </c>
      <c r="I49" s="449">
        <v>500</v>
      </c>
      <c r="J49" s="450"/>
      <c r="K49" s="457">
        <v>0</v>
      </c>
      <c r="L49" s="458"/>
      <c r="M49" s="135">
        <v>100</v>
      </c>
      <c r="N49" s="136">
        <v>400</v>
      </c>
      <c r="O49" s="125">
        <v>12345</v>
      </c>
      <c r="P49" s="125">
        <v>2</v>
      </c>
      <c r="Q49" s="207" t="s">
        <v>91</v>
      </c>
      <c r="R49" s="57"/>
      <c r="T49" s="204"/>
      <c r="U49" s="45"/>
    </row>
    <row r="50" spans="1:21" ht="15" customHeight="1" x14ac:dyDescent="0.25">
      <c r="A50" s="45"/>
      <c r="B50" s="205">
        <v>5</v>
      </c>
      <c r="C50" s="209" t="s">
        <v>109</v>
      </c>
      <c r="D50" s="207" t="s">
        <v>107</v>
      </c>
      <c r="E50" s="451" t="s">
        <v>99</v>
      </c>
      <c r="F50" s="452"/>
      <c r="G50" s="205">
        <v>1005</v>
      </c>
      <c r="H50" s="208">
        <v>45352</v>
      </c>
      <c r="I50" s="449">
        <v>250</v>
      </c>
      <c r="J50" s="450"/>
      <c r="K50" s="459">
        <v>0</v>
      </c>
      <c r="L50" s="460"/>
      <c r="M50" s="135">
        <v>0</v>
      </c>
      <c r="N50" s="136">
        <f t="shared" ref="N50:N62" si="0">I50-M50</f>
        <v>250</v>
      </c>
      <c r="O50" s="125">
        <v>12346</v>
      </c>
      <c r="P50" s="125">
        <v>2</v>
      </c>
      <c r="Q50" s="207" t="s">
        <v>91</v>
      </c>
      <c r="R50" s="57"/>
      <c r="T50" s="204"/>
      <c r="U50" s="45"/>
    </row>
    <row r="51" spans="1:21" ht="15" customHeight="1" x14ac:dyDescent="0.25">
      <c r="A51" s="45"/>
      <c r="B51" s="205">
        <v>6</v>
      </c>
      <c r="C51" s="206" t="s">
        <v>108</v>
      </c>
      <c r="D51" s="207" t="s">
        <v>107</v>
      </c>
      <c r="E51" s="451" t="s">
        <v>99</v>
      </c>
      <c r="F51" s="452"/>
      <c r="G51" s="205">
        <v>1006</v>
      </c>
      <c r="H51" s="208">
        <v>45352</v>
      </c>
      <c r="I51" s="449">
        <v>250</v>
      </c>
      <c r="J51" s="450"/>
      <c r="K51" s="457">
        <v>0</v>
      </c>
      <c r="L51" s="458"/>
      <c r="M51" s="135">
        <v>0</v>
      </c>
      <c r="N51" s="136">
        <f t="shared" si="0"/>
        <v>250</v>
      </c>
      <c r="O51" s="125">
        <v>12346</v>
      </c>
      <c r="P51" s="125">
        <v>2</v>
      </c>
      <c r="Q51" s="207" t="s">
        <v>91</v>
      </c>
      <c r="R51" s="57"/>
      <c r="T51" s="204"/>
      <c r="U51" s="45"/>
    </row>
    <row r="52" spans="1:21" ht="25.5" x14ac:dyDescent="0.25">
      <c r="A52" s="45"/>
      <c r="B52" s="205">
        <v>7</v>
      </c>
      <c r="C52" s="209" t="s">
        <v>106</v>
      </c>
      <c r="D52" s="207" t="s">
        <v>105</v>
      </c>
      <c r="E52" s="451" t="s">
        <v>99</v>
      </c>
      <c r="F52" s="452"/>
      <c r="G52" s="205">
        <v>1007</v>
      </c>
      <c r="H52" s="208">
        <v>45352</v>
      </c>
      <c r="I52" s="461">
        <v>500</v>
      </c>
      <c r="J52" s="462"/>
      <c r="K52" s="459">
        <v>0</v>
      </c>
      <c r="L52" s="460"/>
      <c r="M52" s="135">
        <v>100</v>
      </c>
      <c r="N52" s="136">
        <f t="shared" si="0"/>
        <v>400</v>
      </c>
      <c r="O52" s="125">
        <v>12346</v>
      </c>
      <c r="P52" s="125">
        <v>2</v>
      </c>
      <c r="Q52" s="207" t="s">
        <v>91</v>
      </c>
      <c r="R52" s="57"/>
      <c r="T52" s="204"/>
      <c r="U52" s="45"/>
    </row>
    <row r="53" spans="1:21" ht="15" customHeight="1" x14ac:dyDescent="0.25">
      <c r="A53" s="45"/>
      <c r="B53" s="205">
        <v>8</v>
      </c>
      <c r="C53" s="206" t="s">
        <v>104</v>
      </c>
      <c r="D53" s="207" t="s">
        <v>102</v>
      </c>
      <c r="E53" s="451" t="s">
        <v>99</v>
      </c>
      <c r="F53" s="452"/>
      <c r="G53" s="205">
        <v>1008</v>
      </c>
      <c r="H53" s="208">
        <v>45352</v>
      </c>
      <c r="I53" s="449">
        <v>600</v>
      </c>
      <c r="J53" s="450"/>
      <c r="K53" s="457">
        <v>0</v>
      </c>
      <c r="L53" s="458"/>
      <c r="M53" s="135">
        <v>0</v>
      </c>
      <c r="N53" s="136">
        <f t="shared" si="0"/>
        <v>600</v>
      </c>
      <c r="O53" s="125">
        <v>30002</v>
      </c>
      <c r="P53" s="125">
        <v>2</v>
      </c>
      <c r="Q53" s="207" t="s">
        <v>91</v>
      </c>
      <c r="R53" s="57"/>
      <c r="T53" s="204"/>
      <c r="U53" s="45"/>
    </row>
    <row r="54" spans="1:21" ht="15" customHeight="1" x14ac:dyDescent="0.25">
      <c r="A54" s="45"/>
      <c r="B54" s="205">
        <v>9</v>
      </c>
      <c r="C54" s="209" t="s">
        <v>103</v>
      </c>
      <c r="D54" s="207" t="s">
        <v>102</v>
      </c>
      <c r="E54" s="451" t="s">
        <v>99</v>
      </c>
      <c r="F54" s="452"/>
      <c r="G54" s="205">
        <v>1009</v>
      </c>
      <c r="H54" s="208">
        <v>45109</v>
      </c>
      <c r="I54" s="449">
        <v>600</v>
      </c>
      <c r="J54" s="450"/>
      <c r="K54" s="459">
        <v>0</v>
      </c>
      <c r="L54" s="460"/>
      <c r="M54" s="135">
        <v>0</v>
      </c>
      <c r="N54" s="136">
        <f t="shared" si="0"/>
        <v>600</v>
      </c>
      <c r="O54" s="125">
        <v>30003</v>
      </c>
      <c r="P54" s="125">
        <v>2</v>
      </c>
      <c r="Q54" s="207" t="s">
        <v>91</v>
      </c>
      <c r="R54" s="57"/>
      <c r="T54" s="204"/>
      <c r="U54" s="45"/>
    </row>
    <row r="55" spans="1:21" ht="25.5" x14ac:dyDescent="0.25">
      <c r="A55" s="45"/>
      <c r="B55" s="205">
        <v>10</v>
      </c>
      <c r="C55" s="206" t="s">
        <v>101</v>
      </c>
      <c r="D55" s="207" t="s">
        <v>100</v>
      </c>
      <c r="E55" s="451" t="s">
        <v>99</v>
      </c>
      <c r="F55" s="452"/>
      <c r="G55" s="205">
        <v>1010</v>
      </c>
      <c r="H55" s="208">
        <v>44783</v>
      </c>
      <c r="I55" s="449">
        <v>950</v>
      </c>
      <c r="J55" s="450"/>
      <c r="K55" s="457">
        <v>0</v>
      </c>
      <c r="L55" s="458"/>
      <c r="M55" s="135">
        <v>0</v>
      </c>
      <c r="N55" s="136">
        <f t="shared" si="0"/>
        <v>950</v>
      </c>
      <c r="O55" s="125">
        <v>30003</v>
      </c>
      <c r="P55" s="125">
        <v>2</v>
      </c>
      <c r="Q55" s="207" t="s">
        <v>91</v>
      </c>
      <c r="R55" s="57"/>
      <c r="T55" s="204"/>
      <c r="U55" s="45"/>
    </row>
    <row r="56" spans="1:21" ht="15" customHeight="1" x14ac:dyDescent="0.25">
      <c r="A56" s="45"/>
      <c r="B56" s="205">
        <v>11</v>
      </c>
      <c r="C56" s="206" t="s">
        <v>93</v>
      </c>
      <c r="D56" s="207" t="s">
        <v>93</v>
      </c>
      <c r="E56" s="451" t="s">
        <v>167</v>
      </c>
      <c r="F56" s="452"/>
      <c r="G56" s="205">
        <v>2154</v>
      </c>
      <c r="H56" s="210">
        <v>44773</v>
      </c>
      <c r="I56" s="449">
        <v>37500</v>
      </c>
      <c r="J56" s="450"/>
      <c r="K56" s="459">
        <v>0</v>
      </c>
      <c r="L56" s="460"/>
      <c r="M56" s="135">
        <v>10000</v>
      </c>
      <c r="N56" s="136">
        <f t="shared" si="0"/>
        <v>27500</v>
      </c>
      <c r="O56" s="125">
        <v>5078</v>
      </c>
      <c r="P56" s="125">
        <v>4</v>
      </c>
      <c r="Q56" s="205" t="s">
        <v>91</v>
      </c>
      <c r="R56" s="57"/>
      <c r="T56" s="211"/>
      <c r="U56" s="45"/>
    </row>
    <row r="57" spans="1:21" ht="15" customHeight="1" x14ac:dyDescent="0.25">
      <c r="A57" s="45"/>
      <c r="B57" s="205">
        <v>12</v>
      </c>
      <c r="C57" s="206" t="s">
        <v>93</v>
      </c>
      <c r="D57" s="207" t="s">
        <v>93</v>
      </c>
      <c r="E57" s="451" t="s">
        <v>168</v>
      </c>
      <c r="F57" s="452"/>
      <c r="G57" s="205">
        <v>108902</v>
      </c>
      <c r="H57" s="210">
        <v>44743</v>
      </c>
      <c r="I57" s="449">
        <v>225000</v>
      </c>
      <c r="J57" s="450"/>
      <c r="K57" s="457">
        <v>0</v>
      </c>
      <c r="L57" s="458"/>
      <c r="M57" s="135">
        <v>0</v>
      </c>
      <c r="N57" s="136">
        <f t="shared" si="0"/>
        <v>225000</v>
      </c>
      <c r="O57" s="125">
        <v>5114</v>
      </c>
      <c r="P57" s="125">
        <v>5</v>
      </c>
      <c r="Q57" s="205" t="s">
        <v>96</v>
      </c>
      <c r="R57" s="57"/>
      <c r="T57" s="211"/>
      <c r="U57" s="45"/>
    </row>
    <row r="58" spans="1:21" ht="15" customHeight="1" x14ac:dyDescent="0.25">
      <c r="A58" s="45"/>
      <c r="B58" s="205">
        <v>13</v>
      </c>
      <c r="C58" s="206" t="s">
        <v>93</v>
      </c>
      <c r="D58" s="207" t="s">
        <v>93</v>
      </c>
      <c r="E58" s="451" t="s">
        <v>95</v>
      </c>
      <c r="F58" s="452"/>
      <c r="G58" s="205">
        <v>205006</v>
      </c>
      <c r="H58" s="210">
        <v>44743</v>
      </c>
      <c r="I58" s="449">
        <v>45000</v>
      </c>
      <c r="J58" s="450"/>
      <c r="K58" s="459">
        <v>0</v>
      </c>
      <c r="L58" s="460"/>
      <c r="M58" s="135">
        <v>0</v>
      </c>
      <c r="N58" s="136">
        <f t="shared" si="0"/>
        <v>45000</v>
      </c>
      <c r="O58" s="125">
        <v>5138</v>
      </c>
      <c r="P58" s="125">
        <v>6</v>
      </c>
      <c r="Q58" s="205" t="s">
        <v>94</v>
      </c>
      <c r="R58" s="57"/>
      <c r="T58" s="211"/>
      <c r="U58" s="45"/>
    </row>
    <row r="59" spans="1:21" ht="15" customHeight="1" x14ac:dyDescent="0.25">
      <c r="A59" s="45"/>
      <c r="B59" s="205">
        <v>13</v>
      </c>
      <c r="C59" s="206" t="s">
        <v>93</v>
      </c>
      <c r="D59" s="207" t="s">
        <v>93</v>
      </c>
      <c r="E59" s="451" t="s">
        <v>166</v>
      </c>
      <c r="F59" s="452"/>
      <c r="G59" s="205">
        <v>1211</v>
      </c>
      <c r="H59" s="210">
        <v>45092</v>
      </c>
      <c r="I59" s="449">
        <v>175000</v>
      </c>
      <c r="J59" s="450"/>
      <c r="K59" s="457">
        <v>0</v>
      </c>
      <c r="L59" s="458"/>
      <c r="M59" s="135">
        <v>50000</v>
      </c>
      <c r="N59" s="136">
        <f t="shared" si="0"/>
        <v>125000</v>
      </c>
      <c r="O59" s="125">
        <v>5187</v>
      </c>
      <c r="P59" s="125">
        <v>7</v>
      </c>
      <c r="Q59" s="205" t="s">
        <v>91</v>
      </c>
      <c r="R59" s="57"/>
      <c r="T59" s="211"/>
      <c r="U59" s="45"/>
    </row>
    <row r="60" spans="1:21" x14ac:dyDescent="0.25">
      <c r="A60" s="45"/>
      <c r="B60" s="205"/>
      <c r="C60" s="206"/>
      <c r="D60" s="207"/>
      <c r="E60" s="453"/>
      <c r="F60" s="454"/>
      <c r="G60" s="205"/>
      <c r="H60" s="212"/>
      <c r="I60" s="449">
        <v>0</v>
      </c>
      <c r="J60" s="450"/>
      <c r="K60" s="459">
        <v>0</v>
      </c>
      <c r="L60" s="460"/>
      <c r="M60" s="135">
        <v>0</v>
      </c>
      <c r="N60" s="136">
        <f t="shared" si="0"/>
        <v>0</v>
      </c>
      <c r="O60" s="125"/>
      <c r="P60" s="125"/>
      <c r="Q60" s="205"/>
      <c r="R60" s="57"/>
      <c r="T60" s="211"/>
      <c r="U60" s="45"/>
    </row>
    <row r="61" spans="1:21" x14ac:dyDescent="0.25">
      <c r="A61" s="45"/>
      <c r="B61" s="205"/>
      <c r="C61" s="206"/>
      <c r="D61" s="207"/>
      <c r="E61" s="453"/>
      <c r="F61" s="454"/>
      <c r="G61" s="205"/>
      <c r="H61" s="212"/>
      <c r="I61" s="449">
        <v>0</v>
      </c>
      <c r="J61" s="450"/>
      <c r="K61" s="457">
        <v>0</v>
      </c>
      <c r="L61" s="458"/>
      <c r="M61" s="135">
        <v>0</v>
      </c>
      <c r="N61" s="136">
        <f t="shared" si="0"/>
        <v>0</v>
      </c>
      <c r="O61" s="125"/>
      <c r="P61" s="125"/>
      <c r="Q61" s="205"/>
      <c r="R61" s="57"/>
      <c r="T61" s="211"/>
      <c r="U61" s="45"/>
    </row>
    <row r="62" spans="1:21" ht="15.75" thickBot="1" x14ac:dyDescent="0.3">
      <c r="A62" s="45"/>
      <c r="B62" s="205"/>
      <c r="C62" s="213"/>
      <c r="D62" s="214"/>
      <c r="E62" s="455"/>
      <c r="F62" s="456"/>
      <c r="G62" s="215"/>
      <c r="H62" s="216"/>
      <c r="I62" s="447">
        <v>0</v>
      </c>
      <c r="J62" s="448"/>
      <c r="K62" s="568">
        <v>0</v>
      </c>
      <c r="L62" s="569"/>
      <c r="M62" s="137">
        <v>0</v>
      </c>
      <c r="N62" s="138">
        <f t="shared" si="0"/>
        <v>0</v>
      </c>
      <c r="O62" s="126"/>
      <c r="P62" s="139"/>
      <c r="Q62" s="215"/>
      <c r="R62" s="57"/>
      <c r="T62" s="211"/>
      <c r="U62" s="45"/>
    </row>
    <row r="63" spans="1:21" ht="16.5" thickBot="1" x14ac:dyDescent="0.3">
      <c r="A63" s="45"/>
      <c r="B63" s="551" t="s">
        <v>90</v>
      </c>
      <c r="C63" s="552"/>
      <c r="D63" s="552"/>
      <c r="E63" s="552"/>
      <c r="F63" s="552"/>
      <c r="G63" s="552"/>
      <c r="H63" s="552"/>
      <c r="I63" s="552"/>
      <c r="J63" s="552"/>
      <c r="K63" s="553">
        <f>SUM(K46:L62)</f>
        <v>0</v>
      </c>
      <c r="L63" s="554"/>
      <c r="M63" s="217">
        <f>SUM(M46:M62)</f>
        <v>60500</v>
      </c>
      <c r="N63" s="217">
        <f>SUM(N46:N62)</f>
        <v>427150</v>
      </c>
      <c r="O63" s="559"/>
      <c r="P63" s="560"/>
      <c r="Q63" s="561"/>
      <c r="R63" s="218"/>
      <c r="S63" s="219"/>
      <c r="T63" s="169"/>
      <c r="U63" s="45"/>
    </row>
    <row r="64" spans="1:21" ht="139.5" customHeight="1" x14ac:dyDescent="0.25">
      <c r="A64" s="45"/>
      <c r="B64" s="45"/>
      <c r="C64" s="45"/>
      <c r="D64" s="45"/>
      <c r="E64" s="45"/>
      <c r="F64" s="45"/>
      <c r="G64" s="45"/>
      <c r="H64" s="45"/>
      <c r="I64" s="45"/>
      <c r="J64" s="45"/>
      <c r="K64" s="45"/>
      <c r="L64" s="45"/>
      <c r="M64" s="45"/>
      <c r="N64" s="45"/>
      <c r="O64" s="45"/>
      <c r="P64" s="45"/>
      <c r="Q64" s="45"/>
      <c r="R64" s="45"/>
      <c r="S64" s="45"/>
      <c r="T64" s="45"/>
      <c r="U64" s="45"/>
    </row>
  </sheetData>
  <sheetProtection sheet="1" objects="1" scenarios="1"/>
  <mergeCells count="146">
    <mergeCell ref="B63:J63"/>
    <mergeCell ref="K63:L63"/>
    <mergeCell ref="D42:N42"/>
    <mergeCell ref="D43:N43"/>
    <mergeCell ref="O42:P42"/>
    <mergeCell ref="O43:P43"/>
    <mergeCell ref="B41:Q41"/>
    <mergeCell ref="O63:Q63"/>
    <mergeCell ref="K44:L45"/>
    <mergeCell ref="M44:M45"/>
    <mergeCell ref="K62:L62"/>
    <mergeCell ref="K61:L61"/>
    <mergeCell ref="K60:L60"/>
    <mergeCell ref="K59:L59"/>
    <mergeCell ref="I46:J46"/>
    <mergeCell ref="I47:J47"/>
    <mergeCell ref="I48:J48"/>
    <mergeCell ref="E46:F46"/>
    <mergeCell ref="E48:F48"/>
    <mergeCell ref="E47:F47"/>
    <mergeCell ref="K48:L48"/>
    <mergeCell ref="K47:L47"/>
    <mergeCell ref="K46:L46"/>
    <mergeCell ref="I49:J49"/>
    <mergeCell ref="N30:P30"/>
    <mergeCell ref="N29:P29"/>
    <mergeCell ref="N28:P28"/>
    <mergeCell ref="N27:P27"/>
    <mergeCell ref="N26:P26"/>
    <mergeCell ref="N25:P25"/>
    <mergeCell ref="N24:P24"/>
    <mergeCell ref="N23:P23"/>
    <mergeCell ref="N22:P22"/>
    <mergeCell ref="B2:P2"/>
    <mergeCell ref="B3:P3"/>
    <mergeCell ref="B4:P4"/>
    <mergeCell ref="B6:P6"/>
    <mergeCell ref="B7:P7"/>
    <mergeCell ref="B8:P8"/>
    <mergeCell ref="B9:P9"/>
    <mergeCell ref="B10:P10"/>
    <mergeCell ref="B14:P14"/>
    <mergeCell ref="B5:P5"/>
    <mergeCell ref="B15:P15"/>
    <mergeCell ref="B16:P16"/>
    <mergeCell ref="B17:C17"/>
    <mergeCell ref="D17:J17"/>
    <mergeCell ref="K17:M17"/>
    <mergeCell ref="B18:C18"/>
    <mergeCell ref="D18:J18"/>
    <mergeCell ref="K18:M18"/>
    <mergeCell ref="N17:P17"/>
    <mergeCell ref="N18:P18"/>
    <mergeCell ref="I19:J19"/>
    <mergeCell ref="K19:L19"/>
    <mergeCell ref="I20:J20"/>
    <mergeCell ref="K20:L20"/>
    <mergeCell ref="I21:J21"/>
    <mergeCell ref="K21:L21"/>
    <mergeCell ref="N19:P19"/>
    <mergeCell ref="N20:P20"/>
    <mergeCell ref="N21:P21"/>
    <mergeCell ref="I22:J22"/>
    <mergeCell ref="K22:L22"/>
    <mergeCell ref="I23:J23"/>
    <mergeCell ref="K23:L23"/>
    <mergeCell ref="I24:J24"/>
    <mergeCell ref="K24:L24"/>
    <mergeCell ref="I25:J25"/>
    <mergeCell ref="K25:L25"/>
    <mergeCell ref="I26:J26"/>
    <mergeCell ref="K26:L26"/>
    <mergeCell ref="I27:J27"/>
    <mergeCell ref="K27:L27"/>
    <mergeCell ref="I28:J28"/>
    <mergeCell ref="K28:L28"/>
    <mergeCell ref="I29:J29"/>
    <mergeCell ref="K29:L29"/>
    <mergeCell ref="I30:J30"/>
    <mergeCell ref="K30:L30"/>
    <mergeCell ref="I31:J31"/>
    <mergeCell ref="K31:L31"/>
    <mergeCell ref="I32:J32"/>
    <mergeCell ref="K32:L32"/>
    <mergeCell ref="I33:J33"/>
    <mergeCell ref="K33:L33"/>
    <mergeCell ref="N33:P33"/>
    <mergeCell ref="N32:P32"/>
    <mergeCell ref="N31:P31"/>
    <mergeCell ref="I34:J34"/>
    <mergeCell ref="K34:L34"/>
    <mergeCell ref="B35:F35"/>
    <mergeCell ref="I35:J35"/>
    <mergeCell ref="K35:P35"/>
    <mergeCell ref="N34:P34"/>
    <mergeCell ref="B40:Q40"/>
    <mergeCell ref="B39:Q39"/>
    <mergeCell ref="B42:C42"/>
    <mergeCell ref="B43:C43"/>
    <mergeCell ref="B44:B45"/>
    <mergeCell ref="C44:D44"/>
    <mergeCell ref="G44:G45"/>
    <mergeCell ref="I44:J45"/>
    <mergeCell ref="O44:O45"/>
    <mergeCell ref="P44:P45"/>
    <mergeCell ref="Q44:Q45"/>
    <mergeCell ref="N44:N45"/>
    <mergeCell ref="E44:F45"/>
    <mergeCell ref="H44:H45"/>
    <mergeCell ref="I50:J50"/>
    <mergeCell ref="I51:J51"/>
    <mergeCell ref="E51:F51"/>
    <mergeCell ref="E50:F50"/>
    <mergeCell ref="E49:F49"/>
    <mergeCell ref="K51:L51"/>
    <mergeCell ref="K50:L50"/>
    <mergeCell ref="K49:L49"/>
    <mergeCell ref="I52:J52"/>
    <mergeCell ref="I53:J53"/>
    <mergeCell ref="I54:J54"/>
    <mergeCell ref="E54:F54"/>
    <mergeCell ref="E53:F53"/>
    <mergeCell ref="E52:F52"/>
    <mergeCell ref="K54:L54"/>
    <mergeCell ref="K53:L53"/>
    <mergeCell ref="K52:L52"/>
    <mergeCell ref="I55:J55"/>
    <mergeCell ref="I56:J56"/>
    <mergeCell ref="I57:J57"/>
    <mergeCell ref="E57:F57"/>
    <mergeCell ref="E56:F56"/>
    <mergeCell ref="E55:F55"/>
    <mergeCell ref="K57:L57"/>
    <mergeCell ref="K56:L56"/>
    <mergeCell ref="K55:L55"/>
    <mergeCell ref="I61:J61"/>
    <mergeCell ref="K58:L58"/>
    <mergeCell ref="I62:J62"/>
    <mergeCell ref="I58:J58"/>
    <mergeCell ref="I59:J59"/>
    <mergeCell ref="I60:J60"/>
    <mergeCell ref="E59:F59"/>
    <mergeCell ref="E58:F58"/>
    <mergeCell ref="E60:F60"/>
    <mergeCell ref="E61:F61"/>
    <mergeCell ref="E62:F62"/>
  </mergeCells>
  <dataValidations count="1">
    <dataValidation allowBlank="1" showErrorMessage="1" sqref="N20:N30 Q46:Q62 T46:T62" xr:uid="{AB0674F3-1D1B-4238-87EC-EFF2294073BB}"/>
  </dataValidations>
  <pageMargins left="0.7" right="0.7" top="0.75" bottom="0.75" header="0.3" footer="0.3"/>
  <pageSetup scale="52" fitToHeight="0" orientation="landscape" r:id="rId1"/>
  <rowBreaks count="2" manualBreakCount="2">
    <brk id="11" max="16383" man="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1 n Z 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z 1 n 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Z 2 V g o i k e 4 D g A A A B E A A A A T A B w A R m 9 y b X V s Y X M v U 2 V j d G l v b j E u b S C i G A A o o B Q A A A A A A A A A A A A A A A A A A A A A A A A A A A A r T k 0 u y c z P U w i G 0 I b W A F B L A Q I t A B Q A A g A I A M 9 Z 2 V j x a t + y p A A A A P Y A A A A S A A A A A A A A A A A A A A A A A A A A A A B D b 2 5 m a W c v U G F j a 2 F n Z S 5 4 b W x Q S w E C L Q A U A A I A C A D P W d l Y D 8 r p q 6 Q A A A D p A A A A E w A A A A A A A A A A A A A A A A D w A A A A W 0 N v b n R l b n R f V H l w Z X N d L n h t b F B L A Q I t A B Q A A g A I A M 9 Z 2 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Y A I B O E j B w T Y P c v Z L 8 q S Q t A A A A A A I A A A A A A A N m A A D A A A A A E A A A A I 9 i M r l N G C 6 Z o y V l I o p U X / c A A A A A B I A A A K A A A A A Q A A A A x d m Y 3 8 I 0 v y t e / + 8 u K d W H v V A A A A A y n D X h n T c E U C z Y H w i i A D N S j L b B x e S U + 5 N L E c v x w Y + b J C s Z d w L t Y N X x d k U s W t i q j j X c x 7 G n B R m y A P h L O w y z 6 F 2 o A H 2 4 e p q P N 2 S F / o o T r 0 u M C B Q A A A A G U 4 B M E T T y X 7 x 8 Y / 4 v d J e z n c X Q a A = = < / D a t a M a s h u p > 
</file>

<file path=customXml/itemProps1.xml><?xml version="1.0" encoding="utf-8"?>
<ds:datastoreItem xmlns:ds="http://schemas.openxmlformats.org/officeDocument/2006/customXml" ds:itemID="{8907FE07-EA15-4771-9376-6E31156B224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Part I - (Page 1)</vt:lpstr>
      <vt:lpstr>Part 1 - (Page 2)</vt:lpstr>
      <vt:lpstr>Part 1a - WMD Use Only (Page 3)</vt:lpstr>
      <vt:lpstr>Part I - (Page 4)</vt:lpstr>
      <vt:lpstr> Part II - (Page 5)</vt:lpstr>
      <vt:lpstr>Part IIa - (Page 6)</vt:lpstr>
      <vt:lpstr>Part IIb - (Page 7)</vt:lpstr>
      <vt:lpstr>Part I (Instructions)</vt:lpstr>
      <vt:lpstr>Part II Instructions</vt:lpstr>
      <vt:lpstr>' Part II - (Page 5)'!Print_Area</vt:lpstr>
      <vt:lpstr>'Part 1 - (Page 2)'!Print_Area</vt:lpstr>
      <vt:lpstr>'Part 1a - WMD Use Only (Page 3)'!Print_Area</vt:lpstr>
      <vt:lpstr>'Part I - (Page 1)'!Print_Area</vt:lpstr>
      <vt:lpstr>'Part I - (Page 4)'!Print_Area</vt:lpstr>
      <vt:lpstr>'Part I (Instructions)'!Print_Area</vt:lpstr>
      <vt:lpstr>'Part II Instructions'!Print_Area</vt:lpstr>
      <vt:lpstr>'Part IIa - (Page 6)'!Print_Area</vt:lpstr>
      <vt:lpstr>'Part IIb - (Page 7)'!Print_Area</vt:lpstr>
      <vt:lpstr>' Part II - (Page 5)'!Print_Titles</vt:lpstr>
      <vt:lpstr>'Part I - (Page 4)'!Text65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Abellera, Richmond</dc:creator>
  <cp:lastModifiedBy>Klepper, Traci</cp:lastModifiedBy>
  <cp:lastPrinted>2026-05-22T13:52:35Z</cp:lastPrinted>
  <dcterms:created xsi:type="dcterms:W3CDTF">2024-05-07T18:51:06Z</dcterms:created>
  <dcterms:modified xsi:type="dcterms:W3CDTF">2026-05-22T17:55:28Z</dcterms:modified>
</cp:coreProperties>
</file>