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floridadep-my.sharepoint.com/personal/laurie_roughton_floridadep_gov/Documents/Update Business Work/Manual/Appendix/Guidelines/"/>
    </mc:Choice>
  </mc:AlternateContent>
  <xr:revisionPtr revIDLastSave="0" documentId="8_{3EE743D4-4CA8-4006-9F10-436AAE07A714}" xr6:coauthVersionLast="45" xr6:coauthVersionMax="45" xr10:uidLastSave="{00000000-0000-0000-0000-000000000000}"/>
  <bookViews>
    <workbookView xWindow="-108" yWindow="-108" windowWidth="23256" windowHeight="12576" activeTab="2" xr2:uid="{00000000-000D-0000-FFFF-FFFF00000000}"/>
  </bookViews>
  <sheets>
    <sheet name="RCRA Penalty Calc Worksheet" sheetId="8" r:id="rId1"/>
    <sheet name="RCRA_P&amp;H Ranking" sheetId="9" r:id="rId2"/>
    <sheet name="RCRA_Penalty Matrix" sheetId="10" r:id="rId3"/>
    <sheet name="Guidelines" sheetId="12" r:id="rId4"/>
    <sheet name="RCRA_Codes Table" sheetId="11" r:id="rId5"/>
  </sheets>
  <definedNames>
    <definedName name="_xlnm.Print_Area" localSheetId="0">'RCRA Penalty Calc Worksheet'!$A$1:$P$87</definedName>
    <definedName name="_xlnm.Print_Area" localSheetId="1">'RCRA_P&amp;H Ranking'!$A$1:$J$42</definedName>
    <definedName name="_xlnm.Print_Area" localSheetId="2">'RCRA_Penalty Matrix'!$A$1:$E$41</definedName>
    <definedName name="Z_BA633234_6B66_4EC3_AE99_21258CFCCF56_.wvu.PrintArea" localSheetId="0" hidden="1">'RCRA Penalty Calc Worksheet'!$A$1:$P$87</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8" l="1"/>
  <c r="P14" i="8"/>
  <c r="P15" i="8"/>
  <c r="P16" i="8"/>
  <c r="P17" i="8"/>
  <c r="P18" i="8"/>
  <c r="P13" i="8"/>
  <c r="I7" i="9" l="1"/>
  <c r="I8" i="9"/>
  <c r="I9" i="9"/>
  <c r="I10" i="9"/>
  <c r="I6" i="9"/>
  <c r="L19" i="8" l="1"/>
  <c r="N19" i="8"/>
  <c r="P50" i="8"/>
  <c r="P19" i="8" l="1"/>
  <c r="P21" i="8"/>
</calcChain>
</file>

<file path=xl/sharedStrings.xml><?xml version="1.0" encoding="utf-8"?>
<sst xmlns="http://schemas.openxmlformats.org/spreadsheetml/2006/main" count="222" uniqueCount="129">
  <si>
    <t xml:space="preserve">Violator’s Name: </t>
  </si>
  <si>
    <t>Address:</t>
  </si>
  <si>
    <t>Name of Department Staff Responsible for the Penalty Computations:</t>
  </si>
  <si>
    <t xml:space="preserve">Date: </t>
  </si>
  <si>
    <t>PART I ‑ PENALTY DETERMINATIONS</t>
  </si>
  <si>
    <t>Violation Type and description</t>
  </si>
  <si>
    <t>RCRA Guideline</t>
  </si>
  <si>
    <t>ELRA Schedule</t>
  </si>
  <si>
    <t>ENVIRON-MENTAL Harm</t>
  </si>
  <si>
    <t>Extent of Dev.</t>
  </si>
  <si>
    <t>Matrix Amount</t>
  </si>
  <si>
    <t>Adjust-ments</t>
  </si>
  <si>
    <t>Total</t>
  </si>
  <si>
    <t>Line # or Page #</t>
  </si>
  <si>
    <t>Include rank score</t>
  </si>
  <si>
    <t>Minor</t>
  </si>
  <si>
    <t>Subtotals:</t>
  </si>
  <si>
    <t>Total Penalties for all violations:</t>
  </si>
  <si>
    <t>Department Costs:</t>
  </si>
  <si>
    <t>, District Director</t>
  </si>
  <si>
    <t>Date</t>
  </si>
  <si>
    <t>Michael Halpin</t>
  </si>
  <si>
    <t>Assistant Deputy Secretary, Regulatory</t>
  </si>
  <si>
    <t>Peer Reviewed by Division: Yes ( )     No ( )</t>
  </si>
  <si>
    <t>PART II - MULTI‑DAY PENALTIES AND ADJUSTMENTS</t>
  </si>
  <si>
    <t>Adjustments</t>
  </si>
  <si>
    <t>Amount</t>
  </si>
  <si>
    <t>Good faith prior to discovery:</t>
  </si>
  <si>
    <t>Justification:</t>
  </si>
  <si>
    <t>Good faith after discovery:</t>
  </si>
  <si>
    <t>History of non-compliance:</t>
  </si>
  <si>
    <t>Economic benefit of non-compliance:</t>
  </si>
  <si>
    <t>Refer to descriptions and calculations below.</t>
  </si>
  <si>
    <t xml:space="preserve">                         Refer to descriptions and calculations below.</t>
  </si>
  <si>
    <t>Ability to pay:</t>
  </si>
  <si>
    <t>Total Adjustments:</t>
  </si>
  <si>
    <t>ECONOMIC BENEFIT CALCULATIONS</t>
  </si>
  <si>
    <t>MULTI-DAY PENALTIES</t>
  </si>
  <si>
    <t>Number of days adjustment factor(s) to be applied:</t>
  </si>
  <si>
    <t>Or</t>
  </si>
  <si>
    <t>Number of days matrix amount is to be multiplied:</t>
  </si>
  <si>
    <t>Comments:</t>
  </si>
  <si>
    <t>PART III - OTHER ADJUSTMENTS MADE AFTER MEETING WITH THE RESPONSIBLE PARTY</t>
  </si>
  <si>
    <t>ADJUSTMENT</t>
  </si>
  <si>
    <t>Dollar Amount</t>
  </si>
  <si>
    <t>Relative merits of the case:</t>
  </si>
  <si>
    <t xml:space="preserve">Resource Considerations: </t>
  </si>
  <si>
    <t>Other Justification:</t>
  </si>
  <si>
    <t>Case #:</t>
  </si>
  <si>
    <t>Violation</t>
  </si>
  <si>
    <t>Description</t>
  </si>
  <si>
    <t>Nature of Waste</t>
  </si>
  <si>
    <t>Amount of Waste</t>
  </si>
  <si>
    <t>Discharge</t>
  </si>
  <si>
    <t>People</t>
  </si>
  <si>
    <t>Threat</t>
  </si>
  <si>
    <t>Total Points</t>
  </si>
  <si>
    <t>Score</t>
  </si>
  <si>
    <t>High Hazard (acutely toxic or reactive)</t>
  </si>
  <si>
    <t>Other HW/Universal Waste</t>
  </si>
  <si>
    <t>Used Oil</t>
  </si>
  <si>
    <t>Used Oil Filters</t>
  </si>
  <si>
    <t>&gt; 5,000 kg/1,375 gal (25 drums) of Waste</t>
  </si>
  <si>
    <t xml:space="preserve">1,000 to 5,000 kg/275 gal to 1,375 gal (5 to 25 drums) of Waste OR 2.2lbs or &gt; of acutely toxic waste </t>
  </si>
  <si>
    <t>&gt;100 kg to 1,000 kg/25 gal to 275 gal (5 drums) OR &lt;2.2lbs of acutely toxic waste</t>
  </si>
  <si>
    <t>&lt;100 kg /&lt;25 gal of Waste</t>
  </si>
  <si>
    <t xml:space="preserve">Discharge </t>
  </si>
  <si>
    <t>Discharge to surface water or off site discharge.</t>
  </si>
  <si>
    <t>Discharge to ground water</t>
  </si>
  <si>
    <t>Discharge to soil</t>
  </si>
  <si>
    <t>Discharge to air or Impervious Surface/Containment</t>
  </si>
  <si>
    <t>Discharge-de minimus cleanup per 62-780 FAC</t>
  </si>
  <si>
    <t>No Discharge</t>
  </si>
  <si>
    <t>Potential Exposures</t>
  </si>
  <si>
    <t>&gt;1,000 people</t>
  </si>
  <si>
    <t>101 - 1,000 people</t>
  </si>
  <si>
    <t>10 - 100 people</t>
  </si>
  <si>
    <t>&lt;10 people</t>
  </si>
  <si>
    <t>Additional Threat Factors (select all that apply for a specific violation-Use if NO discharge observed) (use sliding scale 0 = no risk, 1-4 depending on severity)</t>
  </si>
  <si>
    <t>Fire or Explosion Risk</t>
  </si>
  <si>
    <t>0-4</t>
  </si>
  <si>
    <t>Incompatible Waste Storage</t>
  </si>
  <si>
    <t>Risk of Employee Exposure above PELs</t>
  </si>
  <si>
    <t>Container Integrity</t>
  </si>
  <si>
    <t>Inadequate Provisions for Detecting and Preventing Releases</t>
  </si>
  <si>
    <t>SUBSTANTIAL (Major)</t>
  </si>
  <si>
    <t>Above 20</t>
  </si>
  <si>
    <t>SIGNIFICANT (Moderate)</t>
  </si>
  <si>
    <t>13-20</t>
  </si>
  <si>
    <t>MINIMAL (Minor)</t>
  </si>
  <si>
    <t>Under 13</t>
  </si>
  <si>
    <t>Additional Threat Factors Examples:</t>
  </si>
  <si>
    <t>Fire or Explosion Risk: Highest ranking = fire or explosion is imminent, waste stored near ignition or fuel source; Lowest ranking = no risk of fire or explosion.</t>
  </si>
  <si>
    <t>Incompatible Waste Storage: Highest ranking = wastes stored inappropriately with incompatibles not physically separated; Lowest ranking = no incompatible waste storage.</t>
  </si>
  <si>
    <t>Risk of Employee Exposure above PELs: Highest ranking = PELs above exposure limits; Lowest ranking = no risk of exposure.  Note, facility's lack of ability to measure PEL if there is a potential issue should be considered.</t>
  </si>
  <si>
    <t>Container Integrity: Highest ranking = Containers are compromised; Lowest ranking = no containers are compromised.</t>
  </si>
  <si>
    <t>Inadequate Provisions for Detecting and Preventing Releases: Highest ranking = No containment, no inspections, high potential for release; Lowest ranking = inspections performed, low potential for releases.</t>
  </si>
  <si>
    <t>Note:  This guideline is intended to support Directive 923, the Guidelines for Characterizing Hazardous Waste Violations, and the violation matrix spreadsheet (Guidelines for Characterizing Hazardous Waste, Universal Waste, Used Oil and Drycleaning Violations) to facilitate a consistent way of categorizing Harm and Potential for Harm.  In order to account for case-specific circumstances, the default scores for any particular category can be adjusted based on professional judgement to better match the unique site conditions and findings from the inspection or information provided in response to the inspection findings.  To help foster consistency and supportable decisions, professional judgement that will result in deviation from the default scores should be discussed with the program office.</t>
  </si>
  <si>
    <t>(Hazardous Waste &amp; Universal Waste Cases)</t>
  </si>
  <si>
    <t>P</t>
  </si>
  <si>
    <t>EXTENT OF DEVIATION FROM REQUIREMENT</t>
  </si>
  <si>
    <t>O</t>
  </si>
  <si>
    <t>MAJOR</t>
  </si>
  <si>
    <t>MODERATE</t>
  </si>
  <si>
    <t>MINOR</t>
  </si>
  <si>
    <t>T</t>
  </si>
  <si>
    <t>E</t>
  </si>
  <si>
    <t>N</t>
  </si>
  <si>
    <t>to</t>
  </si>
  <si>
    <t>I</t>
  </si>
  <si>
    <t>A</t>
  </si>
  <si>
    <t>L</t>
  </si>
  <si>
    <t>F</t>
  </si>
  <si>
    <t>R</t>
  </si>
  <si>
    <t>H</t>
  </si>
  <si>
    <t>M</t>
  </si>
  <si>
    <t>(Used Oil Cases)</t>
  </si>
  <si>
    <t>Guidelines for Characterizing HW, Used Oil, Universal Waste and Dry Cleaner Violations</t>
  </si>
  <si>
    <t>https://fldeploc.dep.state.fl.us/appdata/rcra_epa/Guidance/Draft_HW_Crosswalk_8_15_2019.xlsx</t>
  </si>
  <si>
    <t>Enforcement Manual</t>
  </si>
  <si>
    <t>https://floridadep.gov/ogc/ogc/content/enforcement-manual</t>
  </si>
  <si>
    <t>Deviation Choices</t>
  </si>
  <si>
    <t>Moderate</t>
  </si>
  <si>
    <t>Major</t>
  </si>
  <si>
    <t xml:space="preserve">FACILITY NAME: </t>
  </si>
  <si>
    <t xml:space="preserve">Date:      </t>
  </si>
  <si>
    <t xml:space="preserve">EPA ID No.:   </t>
  </si>
  <si>
    <r>
      <rPr>
        <b/>
        <sz val="10"/>
        <color theme="1"/>
        <rFont val="Times New Roman"/>
        <family val="1"/>
      </rPr>
      <t xml:space="preserve">EB = AC(1-T) + DC(I)  =
</t>
    </r>
    <r>
      <rPr>
        <sz val="10"/>
        <color theme="1"/>
        <rFont val="Times New Roman"/>
        <family val="1"/>
      </rPr>
      <t xml:space="preserve">AC = Avoided Costs – expenditures that will never be incurred for violator's noncompliance.
DC = Delayed Costs – expenditures deferred by violator’s failure to comply.
T = Corporate Tax Rate = 21% (in 2020)
I = Interest rate charged by IRS for delinquent accounts = 4% (in 2020)
</t>
    </r>
    <r>
      <rPr>
        <b/>
        <u/>
        <sz val="10"/>
        <color theme="1"/>
        <rFont val="Times New Roman"/>
        <family val="1"/>
      </rPr>
      <t>Avoided Costs (AC) and/or Delayed Costs (DC) for each Violation:</t>
    </r>
    <r>
      <rPr>
        <sz val="10"/>
        <color theme="1"/>
        <rFont val="Times New Roman"/>
        <family val="1"/>
      </rPr>
      <t xml:space="preserve">
Add description including assumptions used for cost caluclations.</t>
    </r>
  </si>
  <si>
    <t>(Multi-Day)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</si>
</sst>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_(&quot;$&quot;* #,##0_);_(&quot;$&quot;* \(#,##0\);_(&quot;$&quot;* &quot;-&quot;??_);_(@_)"/>
    <numFmt numFmtId="166" formatCode="&quot;$&quot;#,##0"/>
  </numFmts>
  <fonts count="26"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0"/>
      <color theme="1"/>
      <name val="Times New Roman"/>
      <family val="1"/>
    </font>
    <font>
      <b/>
      <sz val="10"/>
      <color theme="1"/>
      <name val="Times New Roman"/>
      <family val="1"/>
    </font>
    <font>
      <b/>
      <sz val="10"/>
      <color theme="1"/>
      <name val="Arial"/>
      <family val="2"/>
    </font>
    <font>
      <sz val="10"/>
      <color theme="1"/>
      <name val="Arial"/>
      <family val="2"/>
    </font>
    <font>
      <u/>
      <sz val="10"/>
      <color theme="1"/>
      <name val="Times New Roman"/>
      <family val="1"/>
    </font>
    <font>
      <sz val="11"/>
      <color theme="1"/>
      <name val="Times New Roman"/>
      <family val="1"/>
    </font>
    <font>
      <sz val="12"/>
      <color theme="1"/>
      <name val="Times New Roman"/>
      <family val="1"/>
    </font>
    <font>
      <b/>
      <sz val="12"/>
      <color theme="1"/>
      <name val="Times New Roman"/>
      <family val="1"/>
    </font>
    <font>
      <u/>
      <sz val="12"/>
      <color theme="1"/>
      <name val="Times New Roman"/>
      <family val="1"/>
    </font>
    <font>
      <sz val="9"/>
      <color theme="1"/>
      <name val="Times New Roman"/>
      <family val="1"/>
    </font>
    <font>
      <b/>
      <u/>
      <sz val="12"/>
      <color theme="1"/>
      <name val="Times New Roman"/>
      <family val="1"/>
    </font>
    <font>
      <u/>
      <sz val="11"/>
      <color theme="1"/>
      <name val="Calibri"/>
      <family val="2"/>
      <scheme val="minor"/>
    </font>
    <font>
      <b/>
      <u/>
      <sz val="10"/>
      <color theme="1"/>
      <name val="Times New Roman"/>
      <family val="1"/>
    </font>
    <font>
      <u/>
      <sz val="12"/>
      <color rgb="FFFF0000"/>
      <name val="Times New Roman"/>
      <family val="1"/>
    </font>
    <font>
      <sz val="11"/>
      <color theme="1"/>
      <name val="Arial"/>
      <family val="2"/>
    </font>
    <font>
      <sz val="10"/>
      <color rgb="FF000000"/>
      <name val="Arial"/>
      <family val="2"/>
    </font>
    <font>
      <b/>
      <sz val="10"/>
      <color rgb="FF000000"/>
      <name val="Arial"/>
      <family val="2"/>
    </font>
    <font>
      <sz val="12"/>
      <color theme="1"/>
      <name val="Arial"/>
      <family val="2"/>
    </font>
    <font>
      <b/>
      <sz val="12"/>
      <color theme="1"/>
      <name val="Arial"/>
      <family val="2"/>
    </font>
    <font>
      <b/>
      <sz val="11"/>
      <color rgb="FF000000"/>
      <name val="Calibri"/>
      <family val="2"/>
      <scheme val="minor"/>
    </font>
    <font>
      <b/>
      <sz val="12"/>
      <color theme="1"/>
      <name val="Calibri"/>
      <family val="2"/>
      <scheme val="minor"/>
    </font>
    <font>
      <b/>
      <sz val="9"/>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CCCC"/>
        <bgColor indexed="64"/>
      </patternFill>
    </fill>
    <fill>
      <patternFill patternType="gray0625">
        <fgColor auto="1"/>
        <bgColor theme="9" tint="0.59996337778862885"/>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rgb="FF666666"/>
      </right>
      <top/>
      <bottom style="thin">
        <color indexed="64"/>
      </bottom>
      <diagonal/>
    </border>
    <border>
      <left style="thin">
        <color indexed="64"/>
      </left>
      <right/>
      <top/>
      <bottom style="thin">
        <color indexed="64"/>
      </bottom>
      <diagonal/>
    </border>
    <border>
      <left/>
      <right style="medium">
        <color rgb="FF666666"/>
      </right>
      <top style="medium">
        <color rgb="FF666666"/>
      </top>
      <bottom style="medium">
        <color indexed="64"/>
      </bottom>
      <diagonal/>
    </border>
    <border>
      <left/>
      <right/>
      <top style="medium">
        <color rgb="FF666666"/>
      </top>
      <bottom style="medium">
        <color indexed="64"/>
      </bottom>
      <diagonal/>
    </border>
    <border>
      <left style="medium">
        <color indexed="64"/>
      </left>
      <right/>
      <top style="medium">
        <color rgb="FF666666"/>
      </top>
      <bottom style="medium">
        <color indexed="64"/>
      </bottom>
      <diagonal/>
    </border>
    <border>
      <left/>
      <right style="medium">
        <color indexed="64"/>
      </right>
      <top/>
      <bottom style="medium">
        <color rgb="FF666666"/>
      </bottom>
      <diagonal/>
    </border>
    <border>
      <left/>
      <right style="medium">
        <color rgb="FF666666"/>
      </right>
      <top style="medium">
        <color rgb="FF666666"/>
      </top>
      <bottom style="medium">
        <color rgb="FF666666"/>
      </bottom>
      <diagonal/>
    </border>
    <border>
      <left/>
      <right/>
      <top style="medium">
        <color rgb="FF666666"/>
      </top>
      <bottom style="medium">
        <color rgb="FF666666"/>
      </bottom>
      <diagonal/>
    </border>
    <border>
      <left style="medium">
        <color indexed="64"/>
      </left>
      <right/>
      <top style="medium">
        <color rgb="FF666666"/>
      </top>
      <bottom style="medium">
        <color rgb="FF666666"/>
      </bottom>
      <diagonal/>
    </border>
    <border>
      <left/>
      <right style="medium">
        <color indexed="64"/>
      </right>
      <top style="medium">
        <color rgb="FF666666"/>
      </top>
      <bottom style="medium">
        <color rgb="FF666666"/>
      </bottom>
      <diagonal/>
    </border>
    <border>
      <left/>
      <right style="medium">
        <color rgb="FF666666"/>
      </right>
      <top/>
      <bottom style="medium">
        <color rgb="FF666666"/>
      </bottom>
      <diagonal/>
    </border>
    <border>
      <left/>
      <right/>
      <top/>
      <bottom style="medium">
        <color rgb="FF666666"/>
      </bottom>
      <diagonal/>
    </border>
    <border>
      <left style="medium">
        <color indexed="64"/>
      </left>
      <right/>
      <top/>
      <bottom style="medium">
        <color rgb="FF666666"/>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s>
  <cellStyleXfs count="4">
    <xf numFmtId="0" fontId="0" fillId="0" borderId="0"/>
    <xf numFmtId="0" fontId="2" fillId="0" borderId="0" applyNumberFormat="0" applyFill="0" applyBorder="0" applyAlignment="0" applyProtection="0"/>
    <xf numFmtId="44" fontId="3" fillId="0" borderId="0" applyFont="0" applyFill="0" applyBorder="0" applyAlignment="0" applyProtection="0"/>
    <xf numFmtId="0" fontId="3" fillId="0" borderId="0"/>
  </cellStyleXfs>
  <cellXfs count="280">
    <xf numFmtId="0" fontId="0" fillId="0" borderId="0" xfId="0"/>
    <xf numFmtId="0" fontId="2" fillId="0" borderId="0" xfId="1"/>
    <xf numFmtId="0" fontId="0" fillId="0" borderId="0" xfId="0" applyAlignment="1">
      <alignment wrapText="1"/>
    </xf>
    <xf numFmtId="0" fontId="10" fillId="0" borderId="13" xfId="0" applyFont="1" applyBorder="1"/>
    <xf numFmtId="0" fontId="10" fillId="0" borderId="14" xfId="0" applyFont="1" applyBorder="1" applyAlignment="1">
      <alignment horizontal="left" vertical="center"/>
    </xf>
    <xf numFmtId="0" fontId="10" fillId="0" borderId="14" xfId="0" applyFont="1" applyBorder="1" applyAlignment="1">
      <alignment vertical="center"/>
    </xf>
    <xf numFmtId="0" fontId="11"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xf numFmtId="0" fontId="10" fillId="0" borderId="0" xfId="0" applyFont="1" applyBorder="1" applyAlignment="1">
      <alignment horizontal="center" vertical="center"/>
    </xf>
    <xf numFmtId="0" fontId="10"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18" xfId="0" applyFont="1" applyFill="1" applyBorder="1" applyAlignment="1">
      <alignment vertical="center"/>
    </xf>
    <xf numFmtId="0" fontId="10" fillId="0" borderId="20" xfId="0" applyFont="1" applyBorder="1"/>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3" fillId="0" borderId="23" xfId="0" applyFont="1" applyBorder="1" applyAlignment="1">
      <alignment horizontal="center"/>
    </xf>
    <xf numFmtId="0" fontId="13" fillId="0" borderId="1" xfId="0" applyFont="1" applyBorder="1" applyAlignment="1">
      <alignment horizontal="left" wrapText="1"/>
    </xf>
    <xf numFmtId="0" fontId="10" fillId="0" borderId="0" xfId="0" applyFont="1" applyBorder="1"/>
    <xf numFmtId="0" fontId="13" fillId="0" borderId="1" xfId="0" applyFont="1" applyBorder="1" applyAlignment="1">
      <alignment horizontal="center" wrapText="1"/>
    </xf>
    <xf numFmtId="165" fontId="10" fillId="0" borderId="0" xfId="0" applyNumberFormat="1" applyFont="1" applyBorder="1"/>
    <xf numFmtId="166" fontId="10" fillId="0" borderId="0" xfId="0" applyNumberFormat="1" applyFont="1" applyBorder="1"/>
    <xf numFmtId="0" fontId="0" fillId="0" borderId="0" xfId="0" applyBorder="1"/>
    <xf numFmtId="166" fontId="13" fillId="0" borderId="1" xfId="0" applyNumberFormat="1" applyFont="1" applyBorder="1" applyAlignment="1">
      <alignment horizontal="center" wrapText="1" shrinkToFit="1"/>
    </xf>
    <xf numFmtId="164" fontId="13" fillId="0" borderId="1" xfId="0" applyNumberFormat="1" applyFont="1" applyBorder="1" applyAlignment="1">
      <alignment horizontal="center" wrapText="1" shrinkToFit="1"/>
    </xf>
    <xf numFmtId="164" fontId="10" fillId="0" borderId="0" xfId="0" applyNumberFormat="1" applyFont="1" applyBorder="1"/>
    <xf numFmtId="164" fontId="4" fillId="0" borderId="22" xfId="0" applyNumberFormat="1" applyFont="1" applyBorder="1"/>
    <xf numFmtId="0" fontId="0" fillId="0" borderId="24" xfId="0" applyBorder="1"/>
    <xf numFmtId="0" fontId="9" fillId="0" borderId="25" xfId="0" applyFont="1" applyBorder="1" applyAlignment="1">
      <alignment horizontal="right" wrapText="1"/>
    </xf>
    <xf numFmtId="166" fontId="4" fillId="0" borderId="3" xfId="0" applyNumberFormat="1" applyFont="1" applyBorder="1" applyAlignment="1">
      <alignment horizontal="center" wrapText="1"/>
    </xf>
    <xf numFmtId="8" fontId="4" fillId="0" borderId="3" xfId="0" applyNumberFormat="1" applyFont="1" applyBorder="1" applyAlignment="1">
      <alignment horizontal="center"/>
    </xf>
    <xf numFmtId="164" fontId="4" fillId="0" borderId="26" xfId="0" applyNumberFormat="1" applyFont="1" applyBorder="1" applyAlignment="1">
      <alignment horizontal="right"/>
    </xf>
    <xf numFmtId="0" fontId="10" fillId="0" borderId="17" xfId="0" applyFont="1" applyBorder="1" applyAlignment="1">
      <alignment horizontal="center"/>
    </xf>
    <xf numFmtId="0" fontId="13" fillId="0" borderId="0" xfId="0" applyFont="1" applyBorder="1" applyAlignment="1">
      <alignment wrapText="1"/>
    </xf>
    <xf numFmtId="166" fontId="10" fillId="0" borderId="0" xfId="0" applyNumberFormat="1" applyFont="1" applyBorder="1" applyAlignment="1">
      <alignment horizontal="center"/>
    </xf>
    <xf numFmtId="166" fontId="4" fillId="0" borderId="18" xfId="0" applyNumberFormat="1" applyFont="1" applyBorder="1"/>
    <xf numFmtId="0" fontId="10" fillId="0" borderId="17" xfId="0" applyFont="1" applyBorder="1" applyAlignment="1"/>
    <xf numFmtId="0" fontId="10" fillId="0" borderId="0" xfId="0" applyFont="1" applyBorder="1" applyAlignment="1"/>
    <xf numFmtId="166" fontId="14" fillId="0" borderId="18" xfId="2" applyNumberFormat="1" applyFont="1" applyFill="1" applyBorder="1"/>
    <xf numFmtId="0" fontId="0" fillId="0" borderId="17" xfId="0" applyBorder="1"/>
    <xf numFmtId="0" fontId="9" fillId="0" borderId="0" xfId="0" applyFont="1" applyBorder="1" applyAlignment="1">
      <alignment horizontal="right" wrapText="1"/>
    </xf>
    <xf numFmtId="166" fontId="8" fillId="0" borderId="0" xfId="0" applyNumberFormat="1" applyFont="1" applyBorder="1" applyAlignment="1">
      <alignment horizontal="center" wrapText="1"/>
    </xf>
    <xf numFmtId="0" fontId="15" fillId="0" borderId="0" xfId="0" applyFont="1" applyBorder="1"/>
    <xf numFmtId="8" fontId="12" fillId="0" borderId="0" xfId="0" applyNumberFormat="1" applyFont="1" applyBorder="1" applyAlignment="1">
      <alignment horizontal="right"/>
    </xf>
    <xf numFmtId="166" fontId="10" fillId="0" borderId="22" xfId="0" applyNumberFormat="1" applyFont="1" applyBorder="1" applyAlignment="1">
      <alignment horizontal="right"/>
    </xf>
    <xf numFmtId="0" fontId="10" fillId="0" borderId="0" xfId="0" applyFont="1" applyFill="1" applyBorder="1"/>
    <xf numFmtId="164" fontId="10" fillId="0" borderId="0" xfId="0" applyNumberFormat="1" applyFont="1" applyFill="1" applyBorder="1" applyAlignment="1">
      <alignment horizontal="center"/>
    </xf>
    <xf numFmtId="164" fontId="10" fillId="0" borderId="0" xfId="0" applyNumberFormat="1" applyFont="1" applyFill="1" applyBorder="1"/>
    <xf numFmtId="166" fontId="10" fillId="0" borderId="18" xfId="2" applyNumberFormat="1" applyFont="1" applyFill="1" applyBorder="1"/>
    <xf numFmtId="0" fontId="10" fillId="0" borderId="23" xfId="0" applyFont="1" applyBorder="1" applyAlignment="1"/>
    <xf numFmtId="0" fontId="10" fillId="0" borderId="1" xfId="0" applyFont="1" applyBorder="1" applyAlignment="1"/>
    <xf numFmtId="164" fontId="10" fillId="0" borderId="1" xfId="0" applyNumberFormat="1" applyFont="1" applyBorder="1" applyAlignment="1">
      <alignment horizontal="left"/>
    </xf>
    <xf numFmtId="164" fontId="10" fillId="0" borderId="18" xfId="0" applyNumberFormat="1" applyFont="1" applyBorder="1"/>
    <xf numFmtId="0" fontId="10" fillId="0" borderId="0" xfId="0" applyFont="1" applyBorder="1" applyAlignment="1">
      <alignment horizontal="center"/>
    </xf>
    <xf numFmtId="164" fontId="10" fillId="0" borderId="20" xfId="0" applyNumberFormat="1" applyFont="1" applyBorder="1"/>
    <xf numFmtId="164" fontId="10" fillId="0" borderId="21" xfId="0" applyNumberFormat="1" applyFont="1" applyBorder="1"/>
    <xf numFmtId="0" fontId="10" fillId="0" borderId="18" xfId="0" applyFont="1" applyBorder="1"/>
    <xf numFmtId="0" fontId="12" fillId="0" borderId="17" xfId="0" applyFont="1" applyBorder="1" applyAlignment="1">
      <alignment horizontal="center"/>
    </xf>
    <xf numFmtId="0" fontId="12" fillId="0" borderId="0" xfId="0" applyFont="1" applyBorder="1" applyAlignment="1">
      <alignment horizontal="center"/>
    </xf>
    <xf numFmtId="0" fontId="4" fillId="0" borderId="0" xfId="0" applyFont="1" applyBorder="1" applyAlignment="1"/>
    <xf numFmtId="0" fontId="4" fillId="0" borderId="0" xfId="0" applyFont="1" applyBorder="1" applyAlignment="1">
      <alignment horizontal="center"/>
    </xf>
    <xf numFmtId="166" fontId="10" fillId="0" borderId="22" xfId="2" applyNumberFormat="1" applyFont="1" applyBorder="1"/>
    <xf numFmtId="166" fontId="10" fillId="0" borderId="18" xfId="0" applyNumberFormat="1" applyFont="1" applyBorder="1"/>
    <xf numFmtId="0" fontId="4" fillId="0" borderId="1" xfId="0" applyFont="1" applyBorder="1" applyAlignment="1"/>
    <xf numFmtId="164" fontId="10" fillId="0" borderId="22" xfId="2" applyNumberFormat="1" applyFont="1" applyBorder="1"/>
    <xf numFmtId="164" fontId="10" fillId="2" borderId="22" xfId="2" applyNumberFormat="1" applyFont="1" applyFill="1" applyBorder="1"/>
    <xf numFmtId="0" fontId="10" fillId="0" borderId="29" xfId="0" applyFont="1" applyFill="1" applyBorder="1"/>
    <xf numFmtId="165" fontId="10" fillId="0" borderId="30" xfId="0" applyNumberFormat="1" applyFont="1" applyFill="1" applyBorder="1"/>
    <xf numFmtId="165" fontId="10" fillId="0" borderId="18" xfId="0" applyNumberFormat="1" applyFont="1" applyBorder="1"/>
    <xf numFmtId="165" fontId="10" fillId="0" borderId="22" xfId="2" applyNumberFormat="1" applyFont="1" applyBorder="1"/>
    <xf numFmtId="0" fontId="12" fillId="0" borderId="19" xfId="0" applyFont="1" applyBorder="1" applyAlignment="1">
      <alignment horizontal="left" vertical="top"/>
    </xf>
    <xf numFmtId="0" fontId="12" fillId="0" borderId="20" xfId="0" applyFont="1" applyBorder="1" applyAlignment="1">
      <alignment horizontal="left" vertical="top"/>
    </xf>
    <xf numFmtId="0" fontId="12" fillId="0" borderId="20" xfId="0" applyFont="1" applyBorder="1" applyAlignment="1">
      <alignment horizontal="center" vertical="top"/>
    </xf>
    <xf numFmtId="0" fontId="12" fillId="0" borderId="21" xfId="0" applyFont="1" applyBorder="1" applyAlignment="1">
      <alignment horizontal="left" vertical="top"/>
    </xf>
    <xf numFmtId="0" fontId="12" fillId="0" borderId="18"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Border="1" applyAlignment="1"/>
    <xf numFmtId="49" fontId="10" fillId="0" borderId="18" xfId="0" applyNumberFormat="1" applyFont="1" applyBorder="1" applyAlignment="1"/>
    <xf numFmtId="49" fontId="10" fillId="0" borderId="17" xfId="0" applyNumberFormat="1" applyFont="1" applyBorder="1" applyAlignment="1"/>
    <xf numFmtId="49" fontId="0" fillId="0" borderId="0" xfId="0" applyNumberFormat="1" applyFont="1" applyBorder="1" applyAlignment="1"/>
    <xf numFmtId="49" fontId="0" fillId="0" borderId="0" xfId="0" applyNumberFormat="1" applyFont="1" applyBorder="1" applyAlignment="1">
      <alignment horizontal="center"/>
    </xf>
    <xf numFmtId="49" fontId="0" fillId="0" borderId="19" xfId="0" applyNumberFormat="1" applyFont="1" applyBorder="1" applyAlignment="1"/>
    <xf numFmtId="49" fontId="0" fillId="0" borderId="20" xfId="0" applyNumberFormat="1" applyFont="1" applyBorder="1" applyAlignment="1"/>
    <xf numFmtId="49" fontId="0" fillId="0" borderId="20" xfId="0" applyNumberFormat="1" applyFont="1" applyBorder="1" applyAlignment="1">
      <alignment horizontal="center"/>
    </xf>
    <xf numFmtId="49" fontId="0" fillId="0" borderId="21" xfId="0" applyNumberFormat="1" applyFont="1" applyBorder="1" applyAlignment="1"/>
    <xf numFmtId="0" fontId="0" fillId="0" borderId="0" xfId="0" applyAlignment="1">
      <alignment horizontal="center"/>
    </xf>
    <xf numFmtId="49" fontId="0" fillId="0" borderId="0" xfId="0" applyNumberFormat="1" applyAlignment="1">
      <alignment horizontal="center"/>
    </xf>
    <xf numFmtId="49" fontId="0" fillId="0" borderId="0" xfId="0" applyNumberFormat="1"/>
    <xf numFmtId="0" fontId="10" fillId="0" borderId="0" xfId="0" applyFont="1" applyFill="1"/>
    <xf numFmtId="0" fontId="12" fillId="0" borderId="0" xfId="0" applyFont="1" applyAlignment="1">
      <alignment horizontal="center"/>
    </xf>
    <xf numFmtId="0" fontId="12" fillId="0" borderId="0" xfId="0" applyFont="1" applyAlignment="1"/>
    <xf numFmtId="0" fontId="18" fillId="0" borderId="0" xfId="3" applyFont="1"/>
    <xf numFmtId="0" fontId="18" fillId="0" borderId="0" xfId="3" applyFont="1" applyAlignment="1">
      <alignment horizontal="center"/>
    </xf>
    <xf numFmtId="0" fontId="18" fillId="0" borderId="0" xfId="3" applyFont="1" applyBorder="1"/>
    <xf numFmtId="0" fontId="7" fillId="0" borderId="33" xfId="3" applyFont="1" applyBorder="1" applyAlignment="1">
      <alignment horizontal="center" vertical="center" wrapText="1"/>
    </xf>
    <xf numFmtId="0" fontId="7" fillId="0" borderId="0" xfId="3" applyFont="1"/>
    <xf numFmtId="0" fontId="7" fillId="0" borderId="37" xfId="3" applyFont="1" applyBorder="1" applyAlignment="1">
      <alignment horizontal="center" vertical="center" wrapText="1"/>
    </xf>
    <xf numFmtId="0" fontId="7" fillId="0" borderId="39" xfId="3" applyFont="1" applyBorder="1" applyAlignment="1">
      <alignment horizontal="center" vertical="center" wrapText="1"/>
    </xf>
    <xf numFmtId="0" fontId="19" fillId="3" borderId="43" xfId="3" applyFont="1" applyFill="1" applyBorder="1" applyAlignment="1">
      <alignment horizontal="center" vertical="center" wrapText="1"/>
    </xf>
    <xf numFmtId="0" fontId="19" fillId="0" borderId="8" xfId="3" applyFont="1" applyBorder="1" applyAlignment="1">
      <alignment horizontal="center" vertical="center" wrapText="1"/>
    </xf>
    <xf numFmtId="0" fontId="19" fillId="3" borderId="49" xfId="3" applyFont="1" applyFill="1" applyBorder="1" applyAlignment="1">
      <alignment horizontal="center" vertical="center" wrapText="1"/>
    </xf>
    <xf numFmtId="0" fontId="19" fillId="0" borderId="49" xfId="3" applyFont="1" applyBorder="1" applyAlignment="1">
      <alignment horizontal="center" vertical="center" wrapText="1"/>
    </xf>
    <xf numFmtId="0" fontId="20" fillId="3" borderId="49" xfId="3" applyFont="1" applyFill="1" applyBorder="1" applyAlignment="1">
      <alignment horizontal="center" vertical="center" wrapText="1"/>
    </xf>
    <xf numFmtId="0" fontId="18" fillId="0" borderId="0" xfId="3" applyFont="1" applyBorder="1" applyAlignment="1">
      <alignment horizontal="center"/>
    </xf>
    <xf numFmtId="0" fontId="18" fillId="0" borderId="0" xfId="3" applyFont="1" applyAlignment="1"/>
    <xf numFmtId="0" fontId="7" fillId="0" borderId="4" xfId="3" applyFont="1" applyBorder="1" applyAlignment="1"/>
    <xf numFmtId="0" fontId="19" fillId="0" borderId="57" xfId="3" applyFont="1" applyBorder="1" applyAlignment="1">
      <alignment horizontal="center" wrapText="1"/>
    </xf>
    <xf numFmtId="0" fontId="19" fillId="0" borderId="2" xfId="3" applyFont="1" applyBorder="1" applyAlignment="1">
      <alignment horizontal="center" wrapText="1"/>
    </xf>
    <xf numFmtId="0" fontId="19" fillId="0" borderId="2" xfId="3" applyFont="1" applyBorder="1" applyAlignment="1">
      <alignment wrapText="1"/>
    </xf>
    <xf numFmtId="0" fontId="6" fillId="0" borderId="58" xfId="3" applyFont="1" applyBorder="1" applyAlignment="1">
      <alignment horizontal="center"/>
    </xf>
    <xf numFmtId="0" fontId="7" fillId="0" borderId="0" xfId="3" applyFont="1" applyBorder="1" applyAlignment="1">
      <alignment horizontal="center"/>
    </xf>
    <xf numFmtId="0" fontId="19" fillId="0" borderId="59" xfId="3" applyFont="1" applyBorder="1" applyAlignment="1">
      <alignment horizontal="center" vertical="center" wrapText="1"/>
    </xf>
    <xf numFmtId="0" fontId="19" fillId="0" borderId="60" xfId="3" applyFont="1" applyBorder="1" applyAlignment="1">
      <alignment horizontal="center" vertical="center" wrapText="1"/>
    </xf>
    <xf numFmtId="0" fontId="19" fillId="0" borderId="60" xfId="3" applyFont="1" applyBorder="1" applyAlignment="1">
      <alignment vertical="center" wrapText="1"/>
    </xf>
    <xf numFmtId="0" fontId="19" fillId="0" borderId="61" xfId="3" applyFont="1" applyBorder="1" applyAlignment="1">
      <alignment vertical="center" wrapText="1"/>
    </xf>
    <xf numFmtId="0" fontId="18" fillId="0" borderId="0" xfId="3" applyFont="1" applyBorder="1" applyAlignment="1">
      <alignment horizontal="right" vertical="center" wrapText="1"/>
    </xf>
    <xf numFmtId="0" fontId="20" fillId="0" borderId="0" xfId="3" applyFont="1" applyBorder="1" applyAlignment="1">
      <alignment vertical="top" wrapText="1"/>
    </xf>
    <xf numFmtId="0" fontId="18" fillId="0" borderId="29" xfId="3" applyFont="1" applyBorder="1" applyAlignment="1"/>
    <xf numFmtId="0" fontId="0" fillId="0" borderId="0" xfId="0" applyAlignment="1">
      <alignment vertical="center"/>
    </xf>
    <xf numFmtId="0" fontId="21" fillId="0" borderId="0" xfId="0" applyFont="1" applyAlignment="1">
      <alignment vertical="center"/>
    </xf>
    <xf numFmtId="0" fontId="0" fillId="0" borderId="0" xfId="0" applyBorder="1" applyAlignment="1">
      <alignment vertical="center" wrapText="1"/>
    </xf>
    <xf numFmtId="0" fontId="21" fillId="0" borderId="65" xfId="0" applyFont="1" applyBorder="1" applyAlignment="1">
      <alignment horizontal="center" vertical="center" wrapText="1"/>
    </xf>
    <xf numFmtId="6" fontId="21" fillId="0" borderId="5" xfId="0" applyNumberFormat="1" applyFont="1" applyBorder="1" applyAlignment="1">
      <alignment horizontal="center" vertical="center" wrapText="1"/>
    </xf>
    <xf numFmtId="0" fontId="21" fillId="0" borderId="5" xfId="0" applyFont="1" applyBorder="1" applyAlignment="1">
      <alignment horizontal="center" vertical="center" wrapText="1"/>
    </xf>
    <xf numFmtId="6" fontId="6" fillId="0" borderId="43" xfId="0" applyNumberFormat="1" applyFont="1" applyBorder="1" applyAlignment="1">
      <alignment horizontal="center" vertical="center" wrapText="1"/>
    </xf>
    <xf numFmtId="0" fontId="0" fillId="0" borderId="5" xfId="0" applyBorder="1" applyAlignment="1">
      <alignment vertical="top" wrapText="1"/>
    </xf>
    <xf numFmtId="0" fontId="0" fillId="0" borderId="43" xfId="0" applyBorder="1" applyAlignment="1">
      <alignment vertical="top" wrapText="1"/>
    </xf>
    <xf numFmtId="0" fontId="21" fillId="0" borderId="69" xfId="0" applyFont="1" applyBorder="1" applyAlignment="1">
      <alignment horizontal="center" vertical="center" wrapText="1"/>
    </xf>
    <xf numFmtId="6" fontId="21" fillId="0" borderId="69" xfId="0" applyNumberFormat="1" applyFont="1" applyBorder="1" applyAlignment="1">
      <alignment horizontal="center" vertical="center" wrapText="1"/>
    </xf>
    <xf numFmtId="6" fontId="6" fillId="0" borderId="66" xfId="0" applyNumberFormat="1" applyFont="1" applyBorder="1" applyAlignment="1">
      <alignment horizontal="center" vertical="center" wrapText="1"/>
    </xf>
    <xf numFmtId="0" fontId="21" fillId="0" borderId="6" xfId="0" applyFont="1" applyBorder="1" applyAlignment="1">
      <alignment horizontal="center" vertical="center" wrapText="1"/>
    </xf>
    <xf numFmtId="6" fontId="23" fillId="0" borderId="66" xfId="0" applyNumberFormat="1" applyFont="1" applyBorder="1" applyAlignment="1">
      <alignment horizontal="center" vertical="center" wrapText="1"/>
    </xf>
    <xf numFmtId="0" fontId="21" fillId="0" borderId="25" xfId="0" applyFont="1" applyBorder="1" applyAlignment="1">
      <alignment horizontal="center" vertical="center" wrapText="1"/>
    </xf>
    <xf numFmtId="6" fontId="21"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6" fontId="6" fillId="0" borderId="1" xfId="0" applyNumberFormat="1" applyFont="1" applyBorder="1" applyAlignment="1">
      <alignment horizontal="center" vertical="center" wrapText="1"/>
    </xf>
    <xf numFmtId="6" fontId="22" fillId="0" borderId="1" xfId="0" applyNumberFormat="1" applyFont="1" applyBorder="1" applyAlignment="1">
      <alignment horizontal="center" vertical="center" wrapText="1"/>
    </xf>
    <xf numFmtId="0" fontId="1" fillId="0" borderId="2" xfId="0" applyFont="1" applyBorder="1" applyAlignment="1">
      <alignment horizont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xf numFmtId="0" fontId="24" fillId="0" borderId="0" xfId="0" applyFont="1"/>
    <xf numFmtId="0" fontId="25" fillId="0" borderId="1" xfId="0" applyFont="1" applyBorder="1" applyAlignment="1">
      <alignment horizontal="center" wrapText="1" shrinkToFit="1"/>
    </xf>
    <xf numFmtId="0" fontId="9" fillId="0" borderId="17" xfId="0" applyFont="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xf numFmtId="0" fontId="9" fillId="0" borderId="22" xfId="0" applyFont="1" applyBorder="1" applyAlignment="1">
      <alignment horizontal="center" vertical="center" wrapText="1"/>
    </xf>
    <xf numFmtId="0" fontId="9" fillId="0" borderId="0" xfId="0" applyFont="1"/>
    <xf numFmtId="166" fontId="10" fillId="4" borderId="1" xfId="0" applyNumberFormat="1" applyFont="1" applyFill="1" applyBorder="1"/>
    <xf numFmtId="0" fontId="10" fillId="0" borderId="17"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vertical="center"/>
    </xf>
    <xf numFmtId="0" fontId="10" fillId="0" borderId="18" xfId="0" applyFont="1" applyBorder="1" applyAlignment="1">
      <alignment vertical="center"/>
    </xf>
    <xf numFmtId="0" fontId="18" fillId="0" borderId="0" xfId="3" applyFont="1" applyAlignment="1">
      <alignment horizontal="left" vertical="top" wrapText="1"/>
    </xf>
    <xf numFmtId="166" fontId="25" fillId="0" borderId="1" xfId="0" applyNumberFormat="1" applyFont="1" applyBorder="1" applyAlignment="1" applyProtection="1">
      <alignment horizontal="center" wrapText="1" shrinkToFit="1"/>
      <protection locked="0"/>
    </xf>
    <xf numFmtId="166" fontId="0" fillId="0" borderId="0" xfId="0" applyNumberFormat="1"/>
    <xf numFmtId="6" fontId="18" fillId="0" borderId="69" xfId="0" applyNumberFormat="1" applyFont="1" applyBorder="1" applyAlignment="1">
      <alignment horizontal="center" vertical="top" wrapText="1"/>
    </xf>
    <xf numFmtId="6" fontId="22" fillId="0" borderId="66" xfId="0" applyNumberFormat="1" applyFont="1" applyBorder="1" applyAlignment="1">
      <alignment horizontal="center" vertical="center" wrapText="1"/>
    </xf>
    <xf numFmtId="6" fontId="22" fillId="0" borderId="43" xfId="0" applyNumberFormat="1" applyFont="1" applyBorder="1" applyAlignment="1">
      <alignment horizontal="center" vertical="center" wrapText="1"/>
    </xf>
    <xf numFmtId="6" fontId="21" fillId="0" borderId="69" xfId="0" applyNumberFormat="1" applyFont="1" applyBorder="1" applyAlignment="1">
      <alignment horizontal="center" vertical="center"/>
    </xf>
    <xf numFmtId="0" fontId="21" fillId="0" borderId="69" xfId="0" applyFont="1" applyBorder="1" applyAlignment="1">
      <alignment horizontal="center" vertical="center"/>
    </xf>
    <xf numFmtId="6" fontId="21" fillId="0" borderId="69" xfId="0" applyNumberFormat="1" applyFont="1" applyBorder="1" applyAlignment="1">
      <alignment horizontal="center"/>
    </xf>
    <xf numFmtId="6" fontId="21" fillId="0" borderId="5" xfId="0" applyNumberFormat="1" applyFont="1" applyBorder="1" applyAlignment="1">
      <alignment horizontal="center" vertical="center"/>
    </xf>
    <xf numFmtId="0" fontId="21" fillId="0" borderId="5" xfId="0" applyFont="1" applyBorder="1" applyAlignment="1">
      <alignment horizontal="center" vertical="center"/>
    </xf>
    <xf numFmtId="6" fontId="21" fillId="0" borderId="5" xfId="0" applyNumberFormat="1" applyFont="1" applyBorder="1" applyAlignment="1">
      <alignment horizontal="center"/>
    </xf>
    <xf numFmtId="0" fontId="11" fillId="0" borderId="15" xfId="0" applyFont="1" applyBorder="1" applyAlignment="1">
      <alignment horizontal="lef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24" xfId="0" applyFont="1" applyBorder="1" applyAlignment="1">
      <alignment horizontal="left"/>
    </xf>
    <xf numFmtId="0" fontId="10" fillId="0" borderId="25" xfId="0" applyFont="1" applyBorder="1" applyAlignment="1">
      <alignment horizontal="left"/>
    </xf>
    <xf numFmtId="0" fontId="10" fillId="0" borderId="1" xfId="0" applyFont="1" applyBorder="1" applyAlignment="1">
      <alignment horizontal="left" vertical="center"/>
    </xf>
    <xf numFmtId="0" fontId="10" fillId="0" borderId="0" xfId="0" applyFont="1" applyAlignment="1">
      <alignment horizontal="center"/>
    </xf>
    <xf numFmtId="0" fontId="10" fillId="0" borderId="1" xfId="0" applyFont="1" applyFill="1" applyBorder="1" applyAlignment="1">
      <alignment horizontal="center" vertical="center"/>
    </xf>
    <xf numFmtId="14" fontId="10" fillId="0" borderId="1" xfId="0" applyNumberFormat="1" applyFont="1" applyBorder="1" applyAlignment="1">
      <alignment horizontal="center"/>
    </xf>
    <xf numFmtId="0" fontId="10" fillId="0" borderId="1" xfId="0" applyFont="1" applyBorder="1" applyAlignment="1">
      <alignment horizont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164" fontId="14" fillId="0" borderId="0" xfId="0" applyNumberFormat="1" applyFont="1" applyBorder="1" applyAlignment="1">
      <alignment horizontal="center"/>
    </xf>
    <xf numFmtId="0" fontId="12" fillId="0" borderId="0" xfId="0" applyFont="1" applyBorder="1" applyAlignment="1">
      <alignment horizontal="right"/>
    </xf>
    <xf numFmtId="0" fontId="12" fillId="0" borderId="18" xfId="0" applyFont="1" applyBorder="1" applyAlignment="1">
      <alignment horizontal="right"/>
    </xf>
    <xf numFmtId="0" fontId="12" fillId="0" borderId="13" xfId="0" applyFont="1" applyBorder="1" applyAlignment="1">
      <alignment horizontal="center"/>
    </xf>
    <xf numFmtId="0" fontId="12" fillId="0" borderId="14" xfId="0" applyFont="1" applyBorder="1" applyAlignment="1">
      <alignment horizontal="center"/>
    </xf>
    <xf numFmtId="0" fontId="12" fillId="0" borderId="16"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10" fillId="0" borderId="28" xfId="0" applyFont="1" applyFill="1" applyBorder="1" applyAlignment="1">
      <alignment horizontal="left"/>
    </xf>
    <xf numFmtId="0" fontId="10" fillId="0" borderId="29" xfId="0" applyFont="1" applyFill="1" applyBorder="1" applyAlignment="1">
      <alignment horizontal="left"/>
    </xf>
    <xf numFmtId="49" fontId="10" fillId="0" borderId="25" xfId="0" applyNumberFormat="1" applyFont="1" applyBorder="1" applyAlignment="1">
      <alignment horizontal="center"/>
    </xf>
    <xf numFmtId="49" fontId="10" fillId="0" borderId="27" xfId="0" applyNumberFormat="1" applyFont="1" applyBorder="1" applyAlignment="1">
      <alignment horizontal="center"/>
    </xf>
    <xf numFmtId="49" fontId="10" fillId="0" borderId="1" xfId="0" applyNumberFormat="1" applyFont="1" applyBorder="1" applyAlignment="1">
      <alignment horizontal="center"/>
    </xf>
    <xf numFmtId="49" fontId="10" fillId="0" borderId="22" xfId="0" applyNumberFormat="1" applyFont="1" applyBorder="1" applyAlignment="1">
      <alignment horizontal="center"/>
    </xf>
    <xf numFmtId="0" fontId="12" fillId="0" borderId="17" xfId="0" applyFont="1" applyBorder="1" applyAlignment="1">
      <alignment horizontal="left" vertical="top" wrapText="1"/>
    </xf>
    <xf numFmtId="0" fontId="12" fillId="0" borderId="0" xfId="0" applyFont="1" applyBorder="1" applyAlignment="1">
      <alignment horizontal="left" vertical="top" wrapText="1"/>
    </xf>
    <xf numFmtId="0" fontId="12" fillId="0" borderId="18" xfId="0" applyFont="1" applyBorder="1" applyAlignment="1">
      <alignment horizontal="left" vertical="top" wrapText="1"/>
    </xf>
    <xf numFmtId="0" fontId="10" fillId="0" borderId="17" xfId="0" applyFont="1" applyBorder="1" applyAlignment="1">
      <alignment horizontal="left"/>
    </xf>
    <xf numFmtId="0" fontId="10" fillId="0" borderId="0" xfId="0" applyFont="1" applyBorder="1" applyAlignment="1">
      <alignment horizontal="left"/>
    </xf>
    <xf numFmtId="0" fontId="10" fillId="0" borderId="23" xfId="0" applyFont="1"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49" fontId="10" fillId="0" borderId="24" xfId="0" applyNumberFormat="1" applyFont="1" applyBorder="1" applyAlignment="1">
      <alignment horizontal="left"/>
    </xf>
    <xf numFmtId="49" fontId="10" fillId="0" borderId="25" xfId="0" applyNumberFormat="1" applyFont="1" applyBorder="1" applyAlignment="1">
      <alignment horizontal="left"/>
    </xf>
    <xf numFmtId="49" fontId="10" fillId="0" borderId="27" xfId="0" applyNumberFormat="1"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2" fillId="0" borderId="0" xfId="0" applyFont="1" applyBorder="1" applyAlignment="1">
      <alignment horizontal="left"/>
    </xf>
    <xf numFmtId="0" fontId="4" fillId="0" borderId="1" xfId="0" applyFont="1" applyBorder="1" applyAlignment="1">
      <alignment horizontal="left"/>
    </xf>
    <xf numFmtId="49" fontId="17" fillId="0" borderId="31" xfId="0" applyNumberFormat="1" applyFont="1" applyBorder="1" applyAlignment="1">
      <alignment horizontal="left" vertical="top" wrapText="1"/>
    </xf>
    <xf numFmtId="49" fontId="12" fillId="0" borderId="2" xfId="0" applyNumberFormat="1" applyFont="1" applyBorder="1" applyAlignment="1">
      <alignment horizontal="left" vertical="top" wrapText="1"/>
    </xf>
    <xf numFmtId="49" fontId="12" fillId="0" borderId="32" xfId="0" applyNumberFormat="1" applyFont="1" applyBorder="1" applyAlignment="1">
      <alignment horizontal="left" vertical="top" wrapText="1"/>
    </xf>
    <xf numFmtId="44" fontId="10" fillId="0" borderId="1" xfId="2" applyFont="1" applyBorder="1" applyAlignment="1">
      <alignment horizontal="center"/>
    </xf>
    <xf numFmtId="49" fontId="0" fillId="0" borderId="23" xfId="0" applyNumberFormat="1" applyFont="1" applyBorder="1" applyAlignment="1">
      <alignment horizontal="left"/>
    </xf>
    <xf numFmtId="49" fontId="0" fillId="0" borderId="1" xfId="0" applyNumberFormat="1" applyFont="1" applyBorder="1" applyAlignment="1">
      <alignment horizontal="left"/>
    </xf>
    <xf numFmtId="0" fontId="4"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7" xfId="0" applyFont="1" applyBorder="1" applyAlignment="1">
      <alignment horizontal="left" vertical="top" wrapText="1"/>
    </xf>
    <xf numFmtId="164" fontId="10" fillId="0" borderId="20" xfId="0" applyNumberFormat="1" applyFont="1" applyBorder="1" applyAlignment="1">
      <alignment horizontal="left"/>
    </xf>
    <xf numFmtId="0" fontId="18" fillId="0" borderId="0" xfId="3" applyFont="1" applyAlignment="1">
      <alignment horizontal="left" vertical="top" wrapText="1"/>
    </xf>
    <xf numFmtId="0" fontId="18" fillId="0" borderId="0" xfId="3" applyFont="1" applyAlignment="1">
      <alignment horizontal="left" vertical="center" wrapText="1" shrinkToFit="1"/>
    </xf>
    <xf numFmtId="0" fontId="18" fillId="0" borderId="0" xfId="3" applyFont="1" applyAlignment="1">
      <alignment horizontal="left" vertical="center" wrapText="1"/>
    </xf>
    <xf numFmtId="0" fontId="6" fillId="0" borderId="36"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34" xfId="3" applyFont="1" applyBorder="1" applyAlignment="1">
      <alignment horizontal="center" vertical="center" wrapText="1"/>
    </xf>
    <xf numFmtId="0" fontId="20" fillId="3" borderId="52" xfId="3" applyFont="1" applyFill="1" applyBorder="1" applyAlignment="1">
      <alignment horizontal="left" vertical="center" wrapText="1" indent="5"/>
    </xf>
    <xf numFmtId="0" fontId="20" fillId="3" borderId="51" xfId="3" applyFont="1" applyFill="1" applyBorder="1" applyAlignment="1">
      <alignment horizontal="left" vertical="center" wrapText="1" indent="5"/>
    </xf>
    <xf numFmtId="0" fontId="20" fillId="3" borderId="50" xfId="3" applyFont="1" applyFill="1" applyBorder="1" applyAlignment="1">
      <alignment horizontal="left" vertical="center" wrapText="1" indent="5"/>
    </xf>
    <xf numFmtId="0" fontId="20" fillId="0" borderId="52" xfId="3" applyFont="1" applyBorder="1" applyAlignment="1">
      <alignment horizontal="left" vertical="center" wrapText="1" indent="5"/>
    </xf>
    <xf numFmtId="0" fontId="20" fillId="0" borderId="51" xfId="3" applyFont="1" applyBorder="1" applyAlignment="1">
      <alignment horizontal="left" vertical="center" wrapText="1" indent="5"/>
    </xf>
    <xf numFmtId="0" fontId="20" fillId="0" borderId="50" xfId="3" applyFont="1" applyBorder="1" applyAlignment="1">
      <alignment horizontal="left" vertical="center" wrapText="1" indent="5"/>
    </xf>
    <xf numFmtId="0" fontId="20" fillId="3" borderId="52" xfId="3" applyFont="1" applyFill="1" applyBorder="1" applyAlignment="1">
      <alignment vertical="center" wrapText="1"/>
    </xf>
    <xf numFmtId="0" fontId="20" fillId="3" borderId="51" xfId="3" applyFont="1" applyFill="1" applyBorder="1" applyAlignment="1">
      <alignment vertical="center" wrapText="1"/>
    </xf>
    <xf numFmtId="0" fontId="20" fillId="3" borderId="53" xfId="3" applyFont="1" applyFill="1" applyBorder="1" applyAlignment="1">
      <alignment vertical="center" wrapText="1"/>
    </xf>
    <xf numFmtId="0" fontId="20" fillId="0" borderId="48" xfId="3" applyFont="1" applyBorder="1" applyAlignment="1">
      <alignment horizontal="left" vertical="center" wrapText="1" indent="5"/>
    </xf>
    <xf numFmtId="0" fontId="20" fillId="0" borderId="47" xfId="3" applyFont="1" applyBorder="1" applyAlignment="1">
      <alignment horizontal="left" vertical="center" wrapText="1" indent="5"/>
    </xf>
    <xf numFmtId="0" fontId="20" fillId="0" borderId="46" xfId="3" applyFont="1" applyBorder="1" applyAlignment="1">
      <alignment horizontal="left" vertical="center" wrapText="1" indent="5"/>
    </xf>
    <xf numFmtId="0" fontId="20" fillId="3" borderId="45" xfId="3" applyFont="1" applyFill="1" applyBorder="1" applyAlignment="1">
      <alignment horizontal="left" vertical="center" wrapText="1" indent="5"/>
    </xf>
    <xf numFmtId="0" fontId="20" fillId="3" borderId="1" xfId="3" applyFont="1" applyFill="1" applyBorder="1" applyAlignment="1">
      <alignment horizontal="left" vertical="center" wrapText="1" indent="5"/>
    </xf>
    <xf numFmtId="0" fontId="20" fillId="3" borderId="44" xfId="3" applyFont="1" applyFill="1" applyBorder="1" applyAlignment="1">
      <alignment horizontal="left" vertical="center" wrapText="1" indent="5"/>
    </xf>
    <xf numFmtId="0" fontId="6" fillId="0" borderId="42" xfId="3" applyFont="1" applyBorder="1" applyAlignment="1">
      <alignment horizontal="center" vertical="center" wrapText="1"/>
    </xf>
    <xf numFmtId="0" fontId="6" fillId="0" borderId="41" xfId="3" applyFont="1" applyBorder="1" applyAlignment="1">
      <alignment horizontal="center" vertical="center" wrapText="1"/>
    </xf>
    <xf numFmtId="0" fontId="6" fillId="0" borderId="40" xfId="3" applyFont="1" applyBorder="1" applyAlignment="1">
      <alignment horizontal="center" vertical="center" wrapText="1"/>
    </xf>
    <xf numFmtId="0" fontId="6" fillId="0" borderId="38"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7" xfId="3" applyFont="1" applyBorder="1" applyAlignment="1">
      <alignment horizontal="center" vertical="center" wrapText="1"/>
    </xf>
    <xf numFmtId="0" fontId="20" fillId="0" borderId="52" xfId="3" applyFont="1" applyBorder="1" applyAlignment="1">
      <alignment horizontal="justify" vertical="center" wrapText="1"/>
    </xf>
    <xf numFmtId="0" fontId="20" fillId="0" borderId="51" xfId="3" applyFont="1" applyBorder="1" applyAlignment="1">
      <alignment horizontal="justify" vertical="center" wrapText="1"/>
    </xf>
    <xf numFmtId="0" fontId="20" fillId="0" borderId="53" xfId="3" applyFont="1" applyBorder="1" applyAlignment="1">
      <alignment horizontal="justify" vertical="center" wrapText="1"/>
    </xf>
    <xf numFmtId="0" fontId="20" fillId="3" borderId="56" xfId="3" applyFont="1" applyFill="1" applyBorder="1" applyAlignment="1">
      <alignment vertical="center" wrapText="1"/>
    </xf>
    <xf numFmtId="0" fontId="20" fillId="3" borderId="55" xfId="3" applyFont="1" applyFill="1" applyBorder="1" applyAlignment="1">
      <alignment vertical="center" wrapText="1"/>
    </xf>
    <xf numFmtId="0" fontId="20" fillId="3" borderId="54" xfId="3" applyFont="1" applyFill="1" applyBorder="1" applyAlignment="1">
      <alignment vertical="center" wrapText="1"/>
    </xf>
    <xf numFmtId="0" fontId="20" fillId="0" borderId="52" xfId="3" applyFont="1" applyBorder="1" applyAlignment="1">
      <alignment vertical="center" wrapText="1"/>
    </xf>
    <xf numFmtId="0" fontId="20" fillId="0" borderId="51" xfId="3" applyFont="1" applyBorder="1" applyAlignment="1">
      <alignment vertical="center" wrapText="1"/>
    </xf>
    <xf numFmtId="0" fontId="20" fillId="0" borderId="53" xfId="3" applyFont="1" applyBorder="1" applyAlignment="1">
      <alignment vertical="center" wrapText="1"/>
    </xf>
    <xf numFmtId="0" fontId="20" fillId="0" borderId="61" xfId="3" applyFont="1" applyBorder="1" applyAlignment="1"/>
    <xf numFmtId="0" fontId="20" fillId="0" borderId="35" xfId="3" applyFont="1" applyBorder="1" applyAlignment="1"/>
    <xf numFmtId="0" fontId="20" fillId="0" borderId="63" xfId="3" applyFont="1" applyBorder="1" applyAlignment="1">
      <alignment vertical="top"/>
    </xf>
    <xf numFmtId="0" fontId="20" fillId="0" borderId="1" xfId="3" applyFont="1" applyBorder="1" applyAlignment="1">
      <alignment vertical="top"/>
    </xf>
    <xf numFmtId="0" fontId="20" fillId="0" borderId="35" xfId="3" applyFont="1" applyBorder="1" applyAlignment="1">
      <alignment horizontal="left"/>
    </xf>
    <xf numFmtId="0" fontId="20" fillId="0" borderId="34" xfId="3" applyFont="1" applyBorder="1" applyAlignment="1">
      <alignment horizontal="left"/>
    </xf>
    <xf numFmtId="0" fontId="20" fillId="0" borderId="1" xfId="3" applyFont="1" applyBorder="1" applyAlignment="1">
      <alignment horizontal="left" vertical="center" wrapText="1"/>
    </xf>
    <xf numFmtId="0" fontId="20" fillId="0" borderId="62" xfId="3" applyFont="1" applyBorder="1" applyAlignment="1">
      <alignment horizontal="left" vertical="center" wrapText="1"/>
    </xf>
    <xf numFmtId="0" fontId="20" fillId="0" borderId="10" xfId="3" applyFont="1" applyBorder="1" applyAlignment="1">
      <alignment vertical="center" wrapText="1"/>
    </xf>
    <xf numFmtId="0" fontId="20" fillId="0" borderId="11" xfId="3" applyFont="1" applyBorder="1" applyAlignment="1">
      <alignment vertical="center" wrapText="1"/>
    </xf>
    <xf numFmtId="0" fontId="20" fillId="0" borderId="8" xfId="3" applyFont="1" applyBorder="1" applyAlignment="1">
      <alignment vertical="center" wrapText="1"/>
    </xf>
    <xf numFmtId="0" fontId="20" fillId="0" borderId="64" xfId="3" applyFont="1" applyBorder="1" applyAlignment="1">
      <alignment vertical="center" wrapText="1"/>
    </xf>
    <xf numFmtId="0" fontId="20" fillId="0" borderId="0" xfId="3" applyFont="1" applyBorder="1" applyAlignment="1">
      <alignment vertical="center" wrapText="1"/>
    </xf>
    <xf numFmtId="0" fontId="20" fillId="0" borderId="9" xfId="3" applyFont="1" applyBorder="1" applyAlignment="1">
      <alignment vertical="center" wrapText="1"/>
    </xf>
    <xf numFmtId="0" fontId="18" fillId="0" borderId="0" xfId="0" applyFont="1" applyAlignment="1">
      <alignment horizontal="center" vertical="center"/>
    </xf>
    <xf numFmtId="0" fontId="0" fillId="0" borderId="0" xfId="0" applyAlignment="1"/>
    <xf numFmtId="0" fontId="1" fillId="0" borderId="1" xfId="0" applyFont="1" applyBorder="1" applyAlignment="1">
      <alignment horizontal="center" vertical="center"/>
    </xf>
    <xf numFmtId="0" fontId="0" fillId="0" borderId="1" xfId="0" applyBorder="1" applyAlignment="1"/>
    <xf numFmtId="0" fontId="1" fillId="0" borderId="6"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45" xfId="0" applyFont="1" applyBorder="1" applyAlignment="1">
      <alignment horizontal="center" vertical="center" wrapText="1"/>
    </xf>
  </cellXfs>
  <cellStyles count="4">
    <cellStyle name="Currency" xfId="2" builtinId="4"/>
    <cellStyle name="Hyperlink" xfId="1" builtinId="8"/>
    <cellStyle name="Normal" xfId="0" builtinId="0"/>
    <cellStyle name="Normal 2" xfId="3" xr:uid="{0A11A3AD-1B88-4AA0-8D7F-B174D7B375D2}"/>
  </cellStyles>
  <dxfs count="5">
    <dxf>
      <fill>
        <patternFill patternType="darkGrid">
          <bgColor rgb="FFFF0000"/>
        </patternFill>
      </fill>
    </dxf>
    <dxf>
      <fill>
        <patternFill patternType="darkGrid">
          <bgColor rgb="FFFF0000"/>
        </patternFill>
      </fill>
    </dxf>
    <dxf>
      <fill>
        <patternFill patternType="darkGrid">
          <bgColor rgb="FFFF0000"/>
        </patternFill>
      </fill>
    </dxf>
    <dxf>
      <fill>
        <patternFill patternType="darkGrid">
          <bgColor rgb="FFFF0000"/>
        </patternFill>
      </fill>
    </dxf>
    <dxf>
      <fill>
        <patternFill patternType="darkGr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floridadep.gov/ogc/ogc/content/enforcement-manual" TargetMode="External"/><Relationship Id="rId1" Type="http://schemas.openxmlformats.org/officeDocument/2006/relationships/hyperlink" Target="https://fldeploc.dep.state.fl.us/appdata/rcra_epa/Guidance/Draft_HW_Crosswalk_8_15_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059F-EEB9-406B-9252-537C61AA1D40}">
  <sheetPr>
    <tabColor theme="4" tint="-0.249977111117893"/>
  </sheetPr>
  <dimension ref="A1:XFC164"/>
  <sheetViews>
    <sheetView showGridLines="0" showRuler="0" topLeftCell="A4" zoomScaleNormal="100" workbookViewId="0">
      <selection activeCell="J13" sqref="J13"/>
    </sheetView>
  </sheetViews>
  <sheetFormatPr defaultColWidth="0" defaultRowHeight="14.4" zeroHeight="1" x14ac:dyDescent="0.3"/>
  <cols>
    <col min="1" max="1" width="3.44140625" customWidth="1"/>
    <col min="2" max="2" width="20.44140625" customWidth="1"/>
    <col min="3" max="3" width="0.88671875" customWidth="1"/>
    <col min="4" max="4" width="9.33203125" style="86" customWidth="1"/>
    <col min="5" max="5" width="0.88671875" customWidth="1"/>
    <col min="6" max="6" width="9" customWidth="1"/>
    <col min="7" max="7" width="0.5546875" customWidth="1"/>
    <col min="8" max="8" width="11.6640625" customWidth="1"/>
    <col min="9" max="9" width="0.88671875" customWidth="1"/>
    <col min="10" max="10" width="8.6640625" customWidth="1"/>
    <col min="11" max="11" width="0.88671875" customWidth="1"/>
    <col min="12" max="12" width="9.5546875" customWidth="1"/>
    <col min="13" max="13" width="0.88671875" customWidth="1"/>
    <col min="14" max="14" width="11.109375" customWidth="1"/>
    <col min="15" max="15" width="0.5546875" customWidth="1"/>
    <col min="16" max="16" width="10.6640625" customWidth="1"/>
    <col min="17" max="17" width="1" customWidth="1"/>
    <col min="16384" max="16384" width="0.109375" hidden="1" customWidth="1"/>
  </cols>
  <sheetData>
    <row r="1" spans="1:33" ht="20.100000000000001" customHeight="1" thickBot="1" x14ac:dyDescent="0.35">
      <c r="D1"/>
    </row>
    <row r="2" spans="1:33" s="10" customFormat="1" ht="20.100000000000001" customHeight="1" thickTop="1" x14ac:dyDescent="0.3">
      <c r="A2" s="3"/>
      <c r="B2" s="4" t="s">
        <v>0</v>
      </c>
      <c r="C2" s="5"/>
      <c r="D2" s="168"/>
      <c r="E2" s="168"/>
      <c r="F2" s="168"/>
      <c r="G2" s="168"/>
      <c r="H2" s="168"/>
      <c r="I2" s="168"/>
      <c r="J2" s="168"/>
      <c r="K2" s="168"/>
      <c r="L2" s="168"/>
      <c r="M2" s="168"/>
      <c r="N2" s="168"/>
      <c r="O2" s="6"/>
      <c r="P2" s="7"/>
      <c r="R2" s="174"/>
      <c r="S2" s="174"/>
      <c r="T2" s="174"/>
      <c r="U2" s="174"/>
      <c r="V2" s="174"/>
      <c r="W2" s="174"/>
      <c r="X2" s="174"/>
      <c r="Y2" s="174"/>
      <c r="Z2" s="174"/>
      <c r="AA2" s="174"/>
      <c r="AB2" s="174"/>
      <c r="AC2" s="174"/>
      <c r="AD2" s="174"/>
      <c r="AE2" s="174"/>
      <c r="AF2" s="174"/>
      <c r="AG2" s="174"/>
    </row>
    <row r="3" spans="1:33" s="10" customFormat="1" ht="8.6999999999999993" customHeight="1" x14ac:dyDescent="0.3">
      <c r="A3" s="8"/>
      <c r="B3" s="154"/>
      <c r="C3" s="154"/>
      <c r="D3" s="9"/>
      <c r="E3" s="9"/>
      <c r="F3" s="9"/>
      <c r="G3" s="9"/>
      <c r="H3" s="9"/>
      <c r="I3" s="9"/>
      <c r="J3" s="9"/>
      <c r="K3" s="9"/>
      <c r="L3" s="9"/>
      <c r="M3" s="9"/>
      <c r="N3" s="9"/>
      <c r="O3" s="9"/>
      <c r="P3" s="155"/>
      <c r="R3" s="174"/>
      <c r="S3" s="174"/>
      <c r="T3" s="174"/>
      <c r="U3" s="174"/>
      <c r="V3" s="174"/>
      <c r="W3" s="174"/>
      <c r="X3" s="174"/>
      <c r="Y3" s="174"/>
      <c r="Z3" s="174"/>
      <c r="AA3" s="174"/>
      <c r="AB3" s="174"/>
      <c r="AC3" s="174"/>
      <c r="AD3" s="174"/>
      <c r="AE3" s="174"/>
      <c r="AF3" s="174"/>
      <c r="AG3" s="174"/>
    </row>
    <row r="4" spans="1:33" s="10" customFormat="1" ht="20.100000000000001" customHeight="1" x14ac:dyDescent="0.3">
      <c r="A4" s="8"/>
      <c r="B4" s="154" t="s">
        <v>1</v>
      </c>
      <c r="D4" s="173"/>
      <c r="E4" s="173"/>
      <c r="F4" s="173"/>
      <c r="G4" s="173"/>
      <c r="H4" s="173"/>
      <c r="I4" s="173"/>
      <c r="J4" s="173"/>
      <c r="K4" s="173"/>
      <c r="L4" s="173"/>
      <c r="M4" s="173"/>
      <c r="N4" s="173"/>
      <c r="O4" s="173"/>
      <c r="P4" s="155"/>
    </row>
    <row r="5" spans="1:33" s="10" customFormat="1" ht="8.6999999999999993" customHeight="1" x14ac:dyDescent="0.3">
      <c r="A5" s="8"/>
      <c r="B5" s="154"/>
      <c r="C5" s="154"/>
      <c r="D5" s="9"/>
      <c r="E5" s="154"/>
      <c r="F5" s="154"/>
      <c r="G5" s="154"/>
      <c r="H5" s="154"/>
      <c r="I5" s="154"/>
      <c r="J5" s="154"/>
      <c r="K5" s="154"/>
      <c r="L5" s="154"/>
      <c r="M5" s="154"/>
      <c r="N5" s="154"/>
      <c r="O5" s="154"/>
      <c r="P5" s="155"/>
    </row>
    <row r="6" spans="1:33" s="10" customFormat="1" ht="20.100000000000001" customHeight="1" x14ac:dyDescent="0.3">
      <c r="A6" s="8"/>
      <c r="B6" s="169" t="s">
        <v>2</v>
      </c>
      <c r="C6" s="169"/>
      <c r="D6" s="169"/>
      <c r="E6" s="169"/>
      <c r="F6" s="169"/>
      <c r="G6" s="169"/>
      <c r="H6" s="169"/>
      <c r="I6" s="169"/>
      <c r="J6" s="169"/>
      <c r="K6" s="169"/>
      <c r="L6" s="169"/>
      <c r="M6" s="169"/>
      <c r="N6" s="169"/>
      <c r="O6" s="169"/>
      <c r="P6" s="170"/>
    </row>
    <row r="7" spans="1:33" s="10" customFormat="1" ht="20.100000000000001" customHeight="1" x14ac:dyDescent="0.3">
      <c r="A7" s="8"/>
      <c r="B7" s="175"/>
      <c r="C7" s="175"/>
      <c r="D7" s="175"/>
      <c r="E7" s="175"/>
      <c r="F7" s="175"/>
      <c r="G7" s="175"/>
      <c r="H7" s="175"/>
      <c r="I7" s="175"/>
      <c r="J7" s="175"/>
      <c r="K7" s="175"/>
      <c r="L7" s="175"/>
      <c r="M7" s="175"/>
      <c r="N7" s="175"/>
      <c r="O7" s="175"/>
      <c r="P7" s="155"/>
    </row>
    <row r="8" spans="1:33" s="10" customFormat="1" ht="8.6999999999999993" customHeight="1" x14ac:dyDescent="0.3">
      <c r="A8" s="8"/>
      <c r="B8" s="11"/>
      <c r="C8" s="11"/>
      <c r="D8" s="12"/>
      <c r="E8" s="11"/>
      <c r="F8" s="11"/>
      <c r="G8" s="11"/>
      <c r="H8" s="11"/>
      <c r="I8" s="11"/>
      <c r="J8" s="11"/>
      <c r="K8" s="11"/>
      <c r="L8" s="11"/>
      <c r="M8" s="11"/>
      <c r="N8" s="11"/>
      <c r="O8" s="11"/>
      <c r="P8" s="13"/>
    </row>
    <row r="9" spans="1:33" s="10" customFormat="1" ht="15.9" customHeight="1" x14ac:dyDescent="0.3">
      <c r="A9" s="8"/>
      <c r="B9" s="154" t="s">
        <v>3</v>
      </c>
      <c r="C9" s="176"/>
      <c r="D9" s="177"/>
      <c r="E9" s="177"/>
      <c r="F9" s="177"/>
      <c r="G9" s="177"/>
      <c r="H9" s="177"/>
      <c r="I9" s="154"/>
      <c r="J9" s="154"/>
      <c r="K9" s="154"/>
      <c r="L9" s="154"/>
      <c r="M9" s="154"/>
      <c r="N9" s="154"/>
      <c r="O9" s="154"/>
      <c r="P9" s="155"/>
    </row>
    <row r="10" spans="1:33" s="10" customFormat="1" ht="20.100000000000001" customHeight="1" x14ac:dyDescent="0.3">
      <c r="A10" s="178" t="s">
        <v>4</v>
      </c>
      <c r="B10" s="179"/>
      <c r="C10" s="179"/>
      <c r="D10" s="179"/>
      <c r="E10" s="179"/>
      <c r="F10" s="179"/>
      <c r="G10" s="179"/>
      <c r="H10" s="179"/>
      <c r="I10" s="179"/>
      <c r="J10" s="179"/>
      <c r="K10" s="179"/>
      <c r="L10" s="179"/>
      <c r="M10" s="179"/>
      <c r="N10" s="179"/>
      <c r="O10" s="179"/>
      <c r="P10" s="180"/>
    </row>
    <row r="11" spans="1:33" s="10" customFormat="1" ht="6" customHeight="1" x14ac:dyDescent="0.3">
      <c r="A11" s="15"/>
      <c r="B11" s="9"/>
      <c r="C11" s="9"/>
      <c r="D11" s="9"/>
      <c r="E11" s="9"/>
      <c r="F11" s="9"/>
      <c r="G11" s="9"/>
      <c r="H11" s="9"/>
      <c r="I11" s="9"/>
      <c r="J11" s="9"/>
      <c r="K11" s="9"/>
      <c r="L11" s="9"/>
      <c r="M11" s="9"/>
      <c r="N11" s="9"/>
      <c r="O11" s="9"/>
      <c r="P11" s="16"/>
    </row>
    <row r="12" spans="1:33" s="150" customFormat="1" ht="41.4" customHeight="1" x14ac:dyDescent="0.25">
      <c r="A12" s="145"/>
      <c r="B12" s="146" t="s">
        <v>5</v>
      </c>
      <c r="C12" s="147"/>
      <c r="D12" s="146" t="s">
        <v>6</v>
      </c>
      <c r="E12" s="148"/>
      <c r="F12" s="146" t="s">
        <v>7</v>
      </c>
      <c r="G12" s="146"/>
      <c r="H12" s="146" t="s">
        <v>8</v>
      </c>
      <c r="I12" s="147"/>
      <c r="J12" s="146" t="s">
        <v>9</v>
      </c>
      <c r="K12" s="147"/>
      <c r="L12" s="146" t="s">
        <v>10</v>
      </c>
      <c r="M12" s="147"/>
      <c r="N12" s="146" t="s">
        <v>11</v>
      </c>
      <c r="O12" s="147"/>
      <c r="P12" s="149" t="s">
        <v>12</v>
      </c>
    </row>
    <row r="13" spans="1:33" s="10" customFormat="1" ht="42.75" customHeight="1" x14ac:dyDescent="0.3">
      <c r="A13" s="17">
        <v>1</v>
      </c>
      <c r="B13" s="18"/>
      <c r="C13" s="19"/>
      <c r="D13" s="20" t="s">
        <v>13</v>
      </c>
      <c r="E13" s="21"/>
      <c r="F13" s="151"/>
      <c r="G13" s="22"/>
      <c r="H13" s="144" t="s">
        <v>14</v>
      </c>
      <c r="I13" s="23"/>
      <c r="J13" s="157"/>
      <c r="K13" s="23"/>
      <c r="L13" s="24">
        <v>0</v>
      </c>
      <c r="M13" s="23"/>
      <c r="N13" s="25">
        <v>0</v>
      </c>
      <c r="O13" s="26"/>
      <c r="P13" s="27">
        <f>SUM(F13,L13,N13)</f>
        <v>0</v>
      </c>
    </row>
    <row r="14" spans="1:33" s="10" customFormat="1" ht="42.75" customHeight="1" x14ac:dyDescent="0.3">
      <c r="A14" s="17"/>
      <c r="B14" s="18"/>
      <c r="C14" s="19"/>
      <c r="D14" s="20"/>
      <c r="E14" s="21"/>
      <c r="F14" s="151"/>
      <c r="G14" s="22"/>
      <c r="H14" s="144"/>
      <c r="I14" s="23"/>
      <c r="J14" s="157"/>
      <c r="K14" s="23"/>
      <c r="L14" s="24">
        <v>0</v>
      </c>
      <c r="M14" s="23"/>
      <c r="N14" s="25">
        <v>0</v>
      </c>
      <c r="O14" s="26"/>
      <c r="P14" s="27">
        <f t="shared" ref="P14:P18" si="0">SUM(F14,L14,N14)</f>
        <v>0</v>
      </c>
    </row>
    <row r="15" spans="1:33" s="10" customFormat="1" ht="42.75" customHeight="1" x14ac:dyDescent="0.3">
      <c r="A15" s="17"/>
      <c r="B15" s="18"/>
      <c r="C15" s="19"/>
      <c r="D15" s="20"/>
      <c r="E15" s="21"/>
      <c r="F15" s="151"/>
      <c r="G15" s="22"/>
      <c r="H15" s="144"/>
      <c r="I15" s="23"/>
      <c r="J15" s="157"/>
      <c r="K15" s="23"/>
      <c r="L15" s="24">
        <v>0</v>
      </c>
      <c r="M15" s="23"/>
      <c r="N15" s="25">
        <v>0</v>
      </c>
      <c r="O15" s="26"/>
      <c r="P15" s="27">
        <f t="shared" si="0"/>
        <v>0</v>
      </c>
    </row>
    <row r="16" spans="1:33" s="10" customFormat="1" ht="42.75" customHeight="1" x14ac:dyDescent="0.3">
      <c r="A16" s="17"/>
      <c r="B16" s="18"/>
      <c r="C16" s="19"/>
      <c r="D16" s="20"/>
      <c r="E16" s="21"/>
      <c r="F16" s="151"/>
      <c r="G16" s="22"/>
      <c r="H16" s="144"/>
      <c r="I16" s="23"/>
      <c r="J16" s="157"/>
      <c r="K16" s="23"/>
      <c r="L16" s="24">
        <v>0</v>
      </c>
      <c r="M16" s="23"/>
      <c r="N16" s="25">
        <v>0</v>
      </c>
      <c r="O16" s="26"/>
      <c r="P16" s="27">
        <f t="shared" si="0"/>
        <v>0</v>
      </c>
    </row>
    <row r="17" spans="1:16" s="10" customFormat="1" ht="42.75" customHeight="1" x14ac:dyDescent="0.3">
      <c r="A17" s="17"/>
      <c r="B17" s="18"/>
      <c r="C17" s="19"/>
      <c r="D17" s="20"/>
      <c r="E17" s="21"/>
      <c r="F17" s="151"/>
      <c r="G17" s="22"/>
      <c r="H17" s="144"/>
      <c r="I17" s="23"/>
      <c r="J17" s="157"/>
      <c r="K17" s="23"/>
      <c r="L17" s="24">
        <v>0</v>
      </c>
      <c r="M17" s="23"/>
      <c r="N17" s="25">
        <v>0</v>
      </c>
      <c r="O17" s="26"/>
      <c r="P17" s="27">
        <f t="shared" si="0"/>
        <v>0</v>
      </c>
    </row>
    <row r="18" spans="1:16" s="10" customFormat="1" ht="42.75" customHeight="1" x14ac:dyDescent="0.3">
      <c r="A18" s="17"/>
      <c r="B18" s="18"/>
      <c r="C18" s="19"/>
      <c r="D18" s="20"/>
      <c r="E18" s="21"/>
      <c r="F18" s="151"/>
      <c r="G18" s="22"/>
      <c r="H18" s="144"/>
      <c r="I18" s="23"/>
      <c r="J18" s="157"/>
      <c r="K18" s="23"/>
      <c r="L18" s="24">
        <v>0</v>
      </c>
      <c r="M18" s="23"/>
      <c r="N18" s="25">
        <v>0</v>
      </c>
      <c r="O18" s="26"/>
      <c r="P18" s="27">
        <f t="shared" si="0"/>
        <v>0</v>
      </c>
    </row>
    <row r="19" spans="1:16" ht="27.6" customHeight="1" x14ac:dyDescent="0.3">
      <c r="A19" s="28"/>
      <c r="D19"/>
      <c r="F19" s="158">
        <f>SUM(F13:F18)</f>
        <v>0</v>
      </c>
      <c r="J19" s="29" t="s">
        <v>16</v>
      </c>
      <c r="K19" s="23"/>
      <c r="L19" s="30">
        <f>SUM(L13:L18)</f>
        <v>0</v>
      </c>
      <c r="M19" s="23"/>
      <c r="N19" s="31">
        <f>SUM(N13:N18)</f>
        <v>0</v>
      </c>
      <c r="O19" s="21"/>
      <c r="P19" s="32">
        <f>SUM(F19,L19,N19)</f>
        <v>0</v>
      </c>
    </row>
    <row r="20" spans="1:16" s="10" customFormat="1" ht="7.2" customHeight="1" x14ac:dyDescent="0.3">
      <c r="A20" s="33"/>
      <c r="B20" s="34"/>
      <c r="C20" s="19"/>
      <c r="D20" s="35"/>
      <c r="E20" s="22"/>
      <c r="F20" s="22"/>
      <c r="G20" s="22"/>
      <c r="H20" s="22"/>
      <c r="I20" s="22"/>
      <c r="J20" s="22"/>
      <c r="K20" s="22"/>
      <c r="L20" s="22"/>
      <c r="M20" s="22"/>
      <c r="N20" s="22"/>
      <c r="O20" s="21"/>
      <c r="P20" s="36"/>
    </row>
    <row r="21" spans="1:16" s="10" customFormat="1" ht="20.100000000000001" customHeight="1" x14ac:dyDescent="0.3">
      <c r="A21" s="37"/>
      <c r="B21" s="38"/>
      <c r="C21" s="38"/>
      <c r="D21" s="38"/>
      <c r="E21" s="38"/>
      <c r="F21" s="38"/>
      <c r="G21" s="38"/>
      <c r="H21" s="38"/>
      <c r="I21" s="19"/>
      <c r="J21" s="181" t="s">
        <v>17</v>
      </c>
      <c r="K21" s="181"/>
      <c r="L21" s="181"/>
      <c r="M21" s="181"/>
      <c r="N21" s="181"/>
      <c r="O21" s="26"/>
      <c r="P21" s="39">
        <f>SUM(P13:P18)</f>
        <v>0</v>
      </c>
    </row>
    <row r="22" spans="1:16" ht="20.7" customHeight="1" x14ac:dyDescent="0.3">
      <c r="A22" s="40"/>
      <c r="D22"/>
      <c r="J22" s="41"/>
      <c r="K22" s="23"/>
      <c r="L22" s="42"/>
      <c r="M22" s="43"/>
      <c r="N22" s="44" t="s">
        <v>18</v>
      </c>
      <c r="O22" s="21"/>
      <c r="P22" s="45">
        <v>500</v>
      </c>
    </row>
    <row r="23" spans="1:16" s="89" customFormat="1" ht="13.2" customHeight="1" x14ac:dyDescent="0.3">
      <c r="A23" s="37"/>
      <c r="B23" s="38"/>
      <c r="C23" s="38"/>
      <c r="D23" s="38"/>
      <c r="E23" s="38"/>
      <c r="F23" s="38"/>
      <c r="G23" s="38"/>
      <c r="H23" s="38"/>
      <c r="I23" s="46"/>
      <c r="J23" s="47"/>
      <c r="K23" s="47"/>
      <c r="L23" s="47"/>
      <c r="M23" s="47"/>
      <c r="N23" s="47"/>
      <c r="O23" s="48"/>
      <c r="P23" s="49"/>
    </row>
    <row r="24" spans="1:16" s="89" customFormat="1" ht="13.2" customHeight="1" x14ac:dyDescent="0.3">
      <c r="A24" s="37"/>
      <c r="B24" s="38"/>
      <c r="C24" s="38"/>
      <c r="D24" s="38"/>
      <c r="E24" s="38"/>
      <c r="F24" s="38"/>
      <c r="G24" s="38"/>
      <c r="H24" s="38"/>
      <c r="I24" s="46"/>
      <c r="J24" s="47"/>
      <c r="K24" s="47"/>
      <c r="L24" s="47"/>
      <c r="M24" s="47"/>
      <c r="N24" s="47"/>
      <c r="O24" s="48"/>
      <c r="P24" s="49"/>
    </row>
    <row r="25" spans="1:16" s="89" customFormat="1" ht="13.2" customHeight="1" x14ac:dyDescent="0.3">
      <c r="A25" s="37"/>
      <c r="B25" s="38"/>
      <c r="C25" s="38"/>
      <c r="D25" s="38"/>
      <c r="E25" s="38"/>
      <c r="F25" s="38"/>
      <c r="G25" s="38"/>
      <c r="H25" s="38"/>
      <c r="I25" s="46"/>
      <c r="J25" s="47"/>
      <c r="K25" s="47"/>
      <c r="L25" s="47"/>
      <c r="M25" s="47"/>
      <c r="N25" s="47"/>
      <c r="O25" s="48"/>
      <c r="P25" s="49"/>
    </row>
    <row r="26" spans="1:16" s="10" customFormat="1" ht="16.5" customHeight="1" x14ac:dyDescent="0.3">
      <c r="A26" s="50"/>
      <c r="B26" s="51"/>
      <c r="C26" s="51"/>
      <c r="D26" s="51"/>
      <c r="E26" s="51"/>
      <c r="F26" s="51"/>
      <c r="G26" s="51"/>
      <c r="H26" s="51"/>
      <c r="I26" s="19"/>
      <c r="J26" s="26"/>
      <c r="K26" s="52"/>
      <c r="L26" s="52"/>
      <c r="M26" s="52"/>
      <c r="N26" s="52"/>
      <c r="O26" s="26"/>
      <c r="P26" s="53"/>
    </row>
    <row r="27" spans="1:16" s="19" customFormat="1" ht="17.25" customHeight="1" x14ac:dyDescent="0.3">
      <c r="A27" s="171" t="s">
        <v>19</v>
      </c>
      <c r="B27" s="172"/>
      <c r="C27" s="172"/>
      <c r="D27" s="172"/>
      <c r="E27" s="172"/>
      <c r="F27" s="172"/>
      <c r="G27" s="172"/>
      <c r="H27" s="172"/>
      <c r="J27" s="26"/>
      <c r="K27" s="26"/>
      <c r="L27" s="26" t="s">
        <v>20</v>
      </c>
      <c r="M27" s="26"/>
      <c r="N27" s="26"/>
      <c r="O27" s="26"/>
      <c r="P27" s="53"/>
    </row>
    <row r="28" spans="1:16" s="19" customFormat="1" ht="17.25" customHeight="1" x14ac:dyDescent="0.3">
      <c r="A28" s="152"/>
      <c r="B28" s="153"/>
      <c r="C28" s="153"/>
      <c r="D28" s="153"/>
      <c r="E28" s="153"/>
      <c r="F28" s="153"/>
      <c r="G28" s="153"/>
      <c r="H28" s="153"/>
      <c r="J28" s="26"/>
      <c r="K28" s="26"/>
      <c r="L28" s="26"/>
      <c r="M28" s="26"/>
      <c r="N28" s="26"/>
      <c r="O28" s="26"/>
      <c r="P28" s="53"/>
    </row>
    <row r="29" spans="1:16" s="19" customFormat="1" ht="17.25" customHeight="1" x14ac:dyDescent="0.3">
      <c r="A29" s="152"/>
      <c r="B29" s="153"/>
      <c r="C29" s="153"/>
      <c r="D29" s="153"/>
      <c r="E29" s="153"/>
      <c r="F29" s="153"/>
      <c r="G29" s="153"/>
      <c r="H29" s="153"/>
      <c r="J29" s="26"/>
      <c r="K29" s="26"/>
      <c r="L29" s="26"/>
      <c r="M29" s="26"/>
      <c r="N29" s="26"/>
      <c r="O29" s="26"/>
      <c r="P29" s="53"/>
    </row>
    <row r="30" spans="1:16" s="10" customFormat="1" ht="15" customHeight="1" x14ac:dyDescent="0.3">
      <c r="A30" s="50"/>
      <c r="B30" s="51"/>
      <c r="C30" s="51"/>
      <c r="D30" s="51"/>
      <c r="E30" s="51"/>
      <c r="F30" s="51"/>
      <c r="G30" s="51"/>
      <c r="H30" s="51"/>
      <c r="I30" s="19"/>
      <c r="J30" s="26"/>
      <c r="K30" s="52"/>
      <c r="L30" s="52"/>
      <c r="M30" s="52"/>
      <c r="N30" s="52"/>
      <c r="O30" s="26"/>
      <c r="P30" s="53"/>
    </row>
    <row r="31" spans="1:16" s="19" customFormat="1" ht="17.25" customHeight="1" x14ac:dyDescent="0.3">
      <c r="A31" s="171" t="s">
        <v>21</v>
      </c>
      <c r="B31" s="172"/>
      <c r="C31" s="172"/>
      <c r="D31" s="172"/>
      <c r="E31" s="172"/>
      <c r="F31" s="172"/>
      <c r="G31" s="172"/>
      <c r="H31" s="172"/>
      <c r="K31" s="26"/>
      <c r="L31" s="26" t="s">
        <v>20</v>
      </c>
      <c r="M31" s="26"/>
      <c r="N31" s="26"/>
      <c r="O31" s="26"/>
      <c r="P31" s="53"/>
    </row>
    <row r="32" spans="1:16" s="19" customFormat="1" ht="14.4" customHeight="1" x14ac:dyDescent="0.3">
      <c r="A32" s="152" t="s">
        <v>22</v>
      </c>
      <c r="B32" s="54"/>
      <c r="C32" s="54"/>
      <c r="D32" s="54"/>
      <c r="E32" s="54"/>
      <c r="F32" s="54"/>
      <c r="G32" s="54"/>
      <c r="H32" s="54"/>
      <c r="J32" s="26"/>
      <c r="K32" s="26"/>
      <c r="L32" s="26"/>
      <c r="M32" s="26"/>
      <c r="N32" s="26"/>
      <c r="O32" s="26"/>
      <c r="P32" s="53"/>
    </row>
    <row r="33" spans="1:17" s="19" customFormat="1" ht="14.4" customHeight="1" x14ac:dyDescent="0.3">
      <c r="A33" s="152"/>
      <c r="B33" s="54"/>
      <c r="C33" s="54"/>
      <c r="D33" s="54"/>
      <c r="E33" s="54"/>
      <c r="F33" s="54"/>
      <c r="G33" s="54"/>
      <c r="H33" s="54"/>
      <c r="J33" s="26"/>
      <c r="K33" s="26"/>
      <c r="L33" s="26"/>
      <c r="M33" s="26"/>
      <c r="N33" s="26"/>
      <c r="O33" s="26"/>
      <c r="P33" s="53"/>
    </row>
    <row r="34" spans="1:17" s="19" customFormat="1" ht="14.4" customHeight="1" x14ac:dyDescent="0.3">
      <c r="A34" s="152"/>
      <c r="B34" s="54"/>
      <c r="C34" s="54"/>
      <c r="D34" s="54"/>
      <c r="E34" s="54"/>
      <c r="F34" s="54"/>
      <c r="G34" s="54"/>
      <c r="H34" s="54"/>
      <c r="J34" s="26"/>
      <c r="K34" s="26"/>
      <c r="L34" s="26"/>
      <c r="M34" s="26"/>
      <c r="N34" s="26"/>
      <c r="O34" s="26"/>
      <c r="P34" s="53"/>
    </row>
    <row r="35" spans="1:17" s="19" customFormat="1" ht="16.95" customHeight="1" thickBot="1" x14ac:dyDescent="0.35">
      <c r="A35" s="206" t="s">
        <v>23</v>
      </c>
      <c r="B35" s="207"/>
      <c r="C35" s="207"/>
      <c r="D35" s="207"/>
      <c r="E35" s="207"/>
      <c r="F35" s="207"/>
      <c r="G35" s="207"/>
      <c r="H35" s="207"/>
      <c r="I35" s="14"/>
      <c r="J35" s="55"/>
      <c r="K35" s="55"/>
      <c r="L35" s="219"/>
      <c r="M35" s="219"/>
      <c r="N35" s="219"/>
      <c r="O35" s="55"/>
      <c r="P35" s="56"/>
    </row>
    <row r="36" spans="1:17" ht="16.2" thickTop="1" x14ac:dyDescent="0.3">
      <c r="A36" s="184" t="s">
        <v>24</v>
      </c>
      <c r="B36" s="185"/>
      <c r="C36" s="185"/>
      <c r="D36" s="185"/>
      <c r="E36" s="185"/>
      <c r="F36" s="185"/>
      <c r="G36" s="185"/>
      <c r="H36" s="185"/>
      <c r="I36" s="185"/>
      <c r="J36" s="185"/>
      <c r="K36" s="185"/>
      <c r="L36" s="185"/>
      <c r="M36" s="185"/>
      <c r="N36" s="185"/>
      <c r="O36" s="185"/>
      <c r="P36" s="186"/>
    </row>
    <row r="37" spans="1:17" s="19" customFormat="1" ht="23.85" customHeight="1" x14ac:dyDescent="0.3">
      <c r="A37" s="8"/>
      <c r="P37" s="57"/>
      <c r="Q37" s="91"/>
    </row>
    <row r="38" spans="1:17" s="19" customFormat="1" ht="18.600000000000001" customHeight="1" x14ac:dyDescent="0.3">
      <c r="A38" s="58"/>
      <c r="B38" s="208" t="s">
        <v>25</v>
      </c>
      <c r="C38" s="208"/>
      <c r="D38" s="208"/>
      <c r="E38" s="59"/>
      <c r="F38" s="59"/>
      <c r="G38" s="59"/>
      <c r="H38" s="59"/>
      <c r="I38" s="59"/>
      <c r="J38" s="59"/>
      <c r="K38" s="59"/>
      <c r="L38" s="59"/>
      <c r="M38" s="59"/>
      <c r="N38" s="182" t="s">
        <v>26</v>
      </c>
      <c r="O38" s="182"/>
      <c r="P38" s="183"/>
      <c r="Q38" s="90"/>
    </row>
    <row r="39" spans="1:17" s="10" customFormat="1" ht="15.6" x14ac:dyDescent="0.3">
      <c r="A39" s="37" t="s">
        <v>27</v>
      </c>
      <c r="B39" s="38"/>
      <c r="C39" s="60"/>
      <c r="D39" s="61"/>
      <c r="E39" s="187"/>
      <c r="F39" s="187"/>
      <c r="G39" s="187"/>
      <c r="H39" s="187"/>
      <c r="I39" s="187"/>
      <c r="J39" s="187"/>
      <c r="K39" s="187"/>
      <c r="L39" s="187"/>
      <c r="M39" s="187"/>
      <c r="N39" s="187"/>
      <c r="O39" s="38"/>
      <c r="P39" s="62">
        <v>0</v>
      </c>
    </row>
    <row r="40" spans="1:17" s="10" customFormat="1" ht="15.6" x14ac:dyDescent="0.3">
      <c r="A40" s="37" t="s">
        <v>28</v>
      </c>
      <c r="B40" s="38"/>
      <c r="C40" s="188"/>
      <c r="D40" s="188"/>
      <c r="E40" s="188"/>
      <c r="F40" s="188"/>
      <c r="G40" s="188"/>
      <c r="H40" s="188"/>
      <c r="I40" s="188"/>
      <c r="J40" s="188"/>
      <c r="K40" s="188"/>
      <c r="L40" s="188"/>
      <c r="M40" s="188"/>
      <c r="N40" s="188"/>
      <c r="O40" s="19"/>
      <c r="P40" s="63"/>
    </row>
    <row r="41" spans="1:17" s="10" customFormat="1" ht="15.6" x14ac:dyDescent="0.3">
      <c r="A41" s="37" t="s">
        <v>29</v>
      </c>
      <c r="B41" s="38"/>
      <c r="C41" s="60"/>
      <c r="D41" s="188"/>
      <c r="E41" s="188"/>
      <c r="F41" s="188"/>
      <c r="G41" s="188"/>
      <c r="H41" s="188"/>
      <c r="I41" s="188"/>
      <c r="J41" s="188"/>
      <c r="K41" s="188"/>
      <c r="L41" s="188"/>
      <c r="M41" s="188"/>
      <c r="N41" s="188"/>
      <c r="O41" s="19"/>
      <c r="P41" s="62">
        <v>0</v>
      </c>
    </row>
    <row r="42" spans="1:17" s="10" customFormat="1" ht="15.6" x14ac:dyDescent="0.3">
      <c r="A42" s="37" t="s">
        <v>28</v>
      </c>
      <c r="B42" s="38"/>
      <c r="C42" s="188"/>
      <c r="D42" s="188"/>
      <c r="E42" s="188"/>
      <c r="F42" s="188"/>
      <c r="G42" s="188"/>
      <c r="H42" s="188"/>
      <c r="I42" s="188"/>
      <c r="J42" s="188"/>
      <c r="K42" s="188"/>
      <c r="L42" s="188"/>
      <c r="M42" s="188"/>
      <c r="N42" s="188"/>
      <c r="O42" s="19"/>
      <c r="P42" s="63"/>
    </row>
    <row r="43" spans="1:17" s="10" customFormat="1" ht="15.6" x14ac:dyDescent="0.3">
      <c r="A43" s="37" t="s">
        <v>30</v>
      </c>
      <c r="B43" s="38"/>
      <c r="C43" s="60"/>
      <c r="D43" s="61"/>
      <c r="E43" s="64"/>
      <c r="F43" s="188"/>
      <c r="G43" s="188"/>
      <c r="H43" s="188"/>
      <c r="I43" s="188"/>
      <c r="J43" s="188"/>
      <c r="K43" s="188"/>
      <c r="L43" s="188"/>
      <c r="M43" s="188"/>
      <c r="N43" s="188"/>
      <c r="O43" s="19"/>
      <c r="P43" s="62">
        <v>0</v>
      </c>
    </row>
    <row r="44" spans="1:17" s="10" customFormat="1" ht="15.6" x14ac:dyDescent="0.3">
      <c r="A44" s="37" t="s">
        <v>28</v>
      </c>
      <c r="B44" s="38"/>
      <c r="C44" s="188"/>
      <c r="D44" s="188"/>
      <c r="E44" s="188"/>
      <c r="F44" s="188"/>
      <c r="G44" s="188"/>
      <c r="H44" s="188"/>
      <c r="I44" s="188"/>
      <c r="J44" s="188"/>
      <c r="K44" s="188"/>
      <c r="L44" s="188"/>
      <c r="M44" s="188"/>
      <c r="N44" s="188"/>
      <c r="O44" s="19"/>
      <c r="P44" s="63"/>
    </row>
    <row r="45" spans="1:17" s="10" customFormat="1" ht="15.6" x14ac:dyDescent="0.3">
      <c r="A45" s="37" t="s">
        <v>31</v>
      </c>
      <c r="B45" s="38"/>
      <c r="C45" s="60"/>
      <c r="D45" s="61"/>
      <c r="E45" s="60"/>
      <c r="F45" s="188" t="s">
        <v>32</v>
      </c>
      <c r="G45" s="188"/>
      <c r="H45" s="188"/>
      <c r="I45" s="188"/>
      <c r="J45" s="188"/>
      <c r="K45" s="188"/>
      <c r="L45" s="188"/>
      <c r="M45" s="188"/>
      <c r="N45" s="188"/>
      <c r="O45" s="19"/>
      <c r="P45" s="65"/>
    </row>
    <row r="46" spans="1:17" s="10" customFormat="1" ht="17.7" customHeight="1" x14ac:dyDescent="0.3">
      <c r="A46" s="37" t="s">
        <v>28</v>
      </c>
      <c r="B46" s="38"/>
      <c r="C46" s="187" t="s">
        <v>33</v>
      </c>
      <c r="D46" s="187"/>
      <c r="E46" s="187"/>
      <c r="F46" s="187"/>
      <c r="G46" s="187"/>
      <c r="H46" s="187"/>
      <c r="I46" s="187"/>
      <c r="J46" s="187"/>
      <c r="K46" s="187"/>
      <c r="L46" s="187"/>
      <c r="M46" s="187"/>
      <c r="N46" s="187"/>
      <c r="O46" s="19"/>
      <c r="P46" s="63"/>
    </row>
    <row r="47" spans="1:17" s="10" customFormat="1" ht="15.6" x14ac:dyDescent="0.3">
      <c r="A47" s="37" t="s">
        <v>34</v>
      </c>
      <c r="B47" s="38"/>
      <c r="C47" s="188"/>
      <c r="D47" s="188"/>
      <c r="E47" s="188"/>
      <c r="F47" s="188"/>
      <c r="G47" s="188"/>
      <c r="H47" s="188"/>
      <c r="I47" s="188"/>
      <c r="J47" s="188"/>
      <c r="K47" s="188"/>
      <c r="L47" s="188"/>
      <c r="M47" s="188"/>
      <c r="N47" s="188"/>
      <c r="O47" s="19"/>
      <c r="P47" s="62">
        <v>0</v>
      </c>
    </row>
    <row r="48" spans="1:17" s="10" customFormat="1" ht="15.6" x14ac:dyDescent="0.3">
      <c r="A48" s="37" t="s">
        <v>28</v>
      </c>
      <c r="B48" s="38"/>
      <c r="C48" s="188"/>
      <c r="D48" s="188"/>
      <c r="E48" s="188"/>
      <c r="F48" s="188"/>
      <c r="G48" s="188"/>
      <c r="H48" s="188"/>
      <c r="I48" s="188"/>
      <c r="J48" s="188"/>
      <c r="K48" s="188"/>
      <c r="L48" s="188"/>
      <c r="M48" s="188"/>
      <c r="N48" s="188"/>
      <c r="O48" s="19"/>
      <c r="P48" s="63"/>
    </row>
    <row r="49" spans="1:16" s="10" customFormat="1" ht="15.6" x14ac:dyDescent="0.3">
      <c r="A49" s="8"/>
      <c r="B49" s="19"/>
      <c r="C49" s="19"/>
      <c r="D49" s="54"/>
      <c r="E49" s="19"/>
      <c r="F49" s="19"/>
      <c r="G49" s="19"/>
      <c r="H49" s="19"/>
      <c r="I49" s="19"/>
      <c r="J49" s="19"/>
      <c r="K49" s="19"/>
      <c r="L49" s="19"/>
      <c r="M49" s="19"/>
      <c r="N49" s="19"/>
      <c r="O49" s="19"/>
      <c r="P49" s="63"/>
    </row>
    <row r="50" spans="1:16" s="10" customFormat="1" ht="15.6" x14ac:dyDescent="0.3">
      <c r="A50" s="8"/>
      <c r="B50" s="19"/>
      <c r="C50" s="19"/>
      <c r="D50" s="54"/>
      <c r="E50" s="19"/>
      <c r="F50" s="19"/>
      <c r="G50" s="19"/>
      <c r="H50" s="19"/>
      <c r="I50" s="19"/>
      <c r="J50" s="19"/>
      <c r="K50" s="19"/>
      <c r="L50" s="19" t="s">
        <v>35</v>
      </c>
      <c r="M50" s="19"/>
      <c r="N50" s="19"/>
      <c r="O50" s="19"/>
      <c r="P50" s="66">
        <f>P39+P41+P43+P45+P47</f>
        <v>0</v>
      </c>
    </row>
    <row r="51" spans="1:16" s="10" customFormat="1" ht="15.6" x14ac:dyDescent="0.3">
      <c r="A51" s="200" t="s">
        <v>36</v>
      </c>
      <c r="B51" s="201"/>
      <c r="C51" s="201"/>
      <c r="D51" s="201"/>
      <c r="E51" s="201"/>
      <c r="F51" s="201"/>
      <c r="G51" s="201"/>
      <c r="H51" s="201"/>
      <c r="I51" s="201"/>
      <c r="J51" s="201"/>
      <c r="K51" s="201"/>
      <c r="L51" s="201"/>
      <c r="M51" s="201"/>
      <c r="N51" s="201"/>
      <c r="O51" s="201"/>
      <c r="P51" s="202"/>
    </row>
    <row r="52" spans="1:16" s="89" customFormat="1" ht="268.5" customHeight="1" thickBot="1" x14ac:dyDescent="0.35">
      <c r="A52" s="216" t="s">
        <v>127</v>
      </c>
      <c r="B52" s="217"/>
      <c r="C52" s="217"/>
      <c r="D52" s="217"/>
      <c r="E52" s="217"/>
      <c r="F52" s="217"/>
      <c r="G52" s="217"/>
      <c r="H52" s="217"/>
      <c r="I52" s="217"/>
      <c r="J52" s="217"/>
      <c r="K52" s="217"/>
      <c r="L52" s="217"/>
      <c r="M52" s="217"/>
      <c r="N52" s="217"/>
      <c r="O52" s="217"/>
      <c r="P52" s="218"/>
    </row>
    <row r="53" spans="1:16" s="89" customFormat="1" ht="15.6" x14ac:dyDescent="0.3">
      <c r="A53" s="189" t="s">
        <v>37</v>
      </c>
      <c r="B53" s="190"/>
      <c r="C53" s="190"/>
      <c r="D53" s="190"/>
      <c r="E53" s="67"/>
      <c r="F53" s="67"/>
      <c r="G53" s="67"/>
      <c r="H53" s="67"/>
      <c r="I53" s="67"/>
      <c r="J53" s="67"/>
      <c r="K53" s="67"/>
      <c r="L53" s="67"/>
      <c r="M53" s="67"/>
      <c r="N53" s="67"/>
      <c r="O53" s="67"/>
      <c r="P53" s="68"/>
    </row>
    <row r="54" spans="1:16" s="10" customFormat="1" ht="15.6" x14ac:dyDescent="0.3">
      <c r="A54" s="8" t="s">
        <v>38</v>
      </c>
      <c r="B54" s="19"/>
      <c r="C54" s="19"/>
      <c r="D54" s="54"/>
      <c r="E54" s="19"/>
      <c r="F54" s="19"/>
      <c r="G54" s="19"/>
      <c r="H54" s="19"/>
      <c r="I54" s="19"/>
      <c r="J54" s="19"/>
      <c r="K54" s="19"/>
      <c r="L54" s="19"/>
      <c r="M54" s="19"/>
      <c r="N54" s="19"/>
      <c r="O54" s="19"/>
      <c r="P54" s="69"/>
    </row>
    <row r="55" spans="1:16" s="10" customFormat="1" ht="15.6" x14ac:dyDescent="0.3">
      <c r="A55" s="8" t="s">
        <v>28</v>
      </c>
      <c r="B55" s="19"/>
      <c r="C55" s="209"/>
      <c r="D55" s="209"/>
      <c r="E55" s="209"/>
      <c r="F55" s="209"/>
      <c r="G55" s="209"/>
      <c r="H55" s="209"/>
      <c r="I55" s="209"/>
      <c r="J55" s="209"/>
      <c r="K55" s="209"/>
      <c r="L55" s="209"/>
      <c r="M55" s="209"/>
      <c r="N55" s="209"/>
      <c r="O55" s="19"/>
      <c r="P55" s="70">
        <v>0</v>
      </c>
    </row>
    <row r="56" spans="1:16" s="10" customFormat="1" ht="15.6" x14ac:dyDescent="0.3">
      <c r="A56" s="8" t="s">
        <v>39</v>
      </c>
      <c r="B56" s="19"/>
      <c r="C56" s="19"/>
      <c r="D56" s="54"/>
      <c r="E56" s="19"/>
      <c r="F56" s="19"/>
      <c r="G56" s="19"/>
      <c r="H56" s="19"/>
      <c r="I56" s="19"/>
      <c r="J56" s="19"/>
      <c r="K56" s="19"/>
      <c r="L56" s="19"/>
      <c r="M56" s="19"/>
      <c r="N56" s="19"/>
      <c r="O56" s="19"/>
      <c r="P56" s="69"/>
    </row>
    <row r="57" spans="1:16" s="10" customFormat="1" ht="15.6" x14ac:dyDescent="0.3">
      <c r="A57" s="8" t="s">
        <v>40</v>
      </c>
      <c r="B57" s="19"/>
      <c r="C57" s="19"/>
      <c r="D57" s="54"/>
      <c r="E57" s="19"/>
      <c r="F57" s="19"/>
      <c r="G57" s="19"/>
      <c r="H57" s="19"/>
      <c r="I57" s="19"/>
      <c r="J57" s="19"/>
      <c r="K57" s="19"/>
      <c r="L57" s="19"/>
      <c r="M57" s="19"/>
      <c r="N57" s="19"/>
      <c r="O57" s="19"/>
      <c r="P57" s="69"/>
    </row>
    <row r="58" spans="1:16" s="10" customFormat="1" ht="15.6" x14ac:dyDescent="0.3">
      <c r="A58" s="8" t="s">
        <v>28</v>
      </c>
      <c r="B58" s="19"/>
      <c r="C58" s="209"/>
      <c r="D58" s="209"/>
      <c r="E58" s="209"/>
      <c r="F58" s="209"/>
      <c r="G58" s="209"/>
      <c r="H58" s="209"/>
      <c r="I58" s="209"/>
      <c r="J58" s="209"/>
      <c r="K58" s="209"/>
      <c r="L58" s="209"/>
      <c r="M58" s="209"/>
      <c r="N58" s="209"/>
      <c r="O58" s="19"/>
      <c r="P58" s="70">
        <v>0</v>
      </c>
    </row>
    <row r="59" spans="1:16" s="10" customFormat="1" ht="15.6" x14ac:dyDescent="0.3">
      <c r="A59" s="8"/>
      <c r="B59" s="19"/>
      <c r="C59" s="19"/>
      <c r="D59" s="54"/>
      <c r="E59" s="19"/>
      <c r="F59" s="19"/>
      <c r="G59" s="19"/>
      <c r="H59" s="19"/>
      <c r="I59" s="19"/>
      <c r="J59" s="19"/>
      <c r="K59" s="19"/>
      <c r="L59" s="19"/>
      <c r="M59" s="19"/>
      <c r="N59" s="19"/>
      <c r="O59" s="19"/>
      <c r="P59" s="69"/>
    </row>
    <row r="60" spans="1:16" s="10" customFormat="1" ht="15.6" x14ac:dyDescent="0.3">
      <c r="A60" s="198" t="s">
        <v>41</v>
      </c>
      <c r="B60" s="199"/>
      <c r="C60" s="19"/>
      <c r="D60" s="54"/>
      <c r="E60" s="19"/>
      <c r="F60" s="19"/>
      <c r="G60" s="19"/>
      <c r="H60" s="19"/>
      <c r="I60" s="19"/>
      <c r="J60" s="19"/>
      <c r="K60" s="19"/>
      <c r="L60" s="19"/>
      <c r="M60" s="19"/>
      <c r="N60" s="19"/>
      <c r="O60" s="19"/>
      <c r="P60" s="57"/>
    </row>
    <row r="61" spans="1:16" s="10" customFormat="1" ht="15.6" x14ac:dyDescent="0.3">
      <c r="A61" s="195"/>
      <c r="B61" s="196"/>
      <c r="C61" s="196"/>
      <c r="D61" s="196"/>
      <c r="E61" s="196"/>
      <c r="F61" s="196"/>
      <c r="G61" s="196"/>
      <c r="H61" s="196"/>
      <c r="I61" s="196"/>
      <c r="J61" s="196"/>
      <c r="K61" s="196"/>
      <c r="L61" s="196"/>
      <c r="M61" s="196"/>
      <c r="N61" s="196"/>
      <c r="O61" s="196"/>
      <c r="P61" s="197"/>
    </row>
    <row r="62" spans="1:16" s="10" customFormat="1" ht="16.2" thickBot="1" x14ac:dyDescent="0.35">
      <c r="A62" s="71"/>
      <c r="B62" s="72"/>
      <c r="C62" s="72"/>
      <c r="D62" s="73"/>
      <c r="E62" s="72"/>
      <c r="F62" s="72"/>
      <c r="G62" s="72"/>
      <c r="H62" s="72"/>
      <c r="I62" s="72"/>
      <c r="J62" s="72"/>
      <c r="K62" s="72"/>
      <c r="L62" s="72"/>
      <c r="M62" s="72"/>
      <c r="N62" s="72"/>
      <c r="O62" s="72"/>
      <c r="P62" s="74"/>
    </row>
    <row r="63" spans="1:16" s="10" customFormat="1" ht="16.2" thickTop="1" x14ac:dyDescent="0.3">
      <c r="A63" s="184" t="s">
        <v>42</v>
      </c>
      <c r="B63" s="185"/>
      <c r="C63" s="185"/>
      <c r="D63" s="185"/>
      <c r="E63" s="185"/>
      <c r="F63" s="185"/>
      <c r="G63" s="185"/>
      <c r="H63" s="185"/>
      <c r="I63" s="185"/>
      <c r="J63" s="185"/>
      <c r="K63" s="185"/>
      <c r="L63" s="185"/>
      <c r="M63" s="185"/>
      <c r="N63" s="185"/>
      <c r="O63" s="185"/>
      <c r="P63" s="186"/>
    </row>
    <row r="64" spans="1:16" s="10" customFormat="1" ht="15.6" x14ac:dyDescent="0.3">
      <c r="A64" s="58"/>
      <c r="B64" s="59"/>
      <c r="C64" s="59"/>
      <c r="D64" s="59"/>
      <c r="E64" s="59"/>
      <c r="F64" s="59"/>
      <c r="G64" s="59"/>
      <c r="H64" s="59"/>
      <c r="I64" s="59"/>
      <c r="J64" s="59"/>
      <c r="K64" s="59"/>
      <c r="L64" s="59"/>
      <c r="M64" s="59"/>
      <c r="N64" s="59"/>
      <c r="O64" s="59"/>
      <c r="P64" s="75"/>
    </row>
    <row r="65" spans="1:16" s="10" customFormat="1" ht="15.6" x14ac:dyDescent="0.3">
      <c r="A65" s="8" t="s">
        <v>43</v>
      </c>
      <c r="B65" s="19"/>
      <c r="C65" s="19"/>
      <c r="D65" s="54"/>
      <c r="E65" s="19"/>
      <c r="F65" s="19"/>
      <c r="G65" s="19"/>
      <c r="H65" s="19"/>
      <c r="I65" s="19"/>
      <c r="J65" s="19"/>
      <c r="K65" s="19"/>
      <c r="L65" s="19" t="s">
        <v>44</v>
      </c>
      <c r="M65" s="19"/>
      <c r="N65" s="19"/>
      <c r="O65" s="19"/>
      <c r="P65" s="57"/>
    </row>
    <row r="66" spans="1:16" s="10" customFormat="1" ht="15.6" x14ac:dyDescent="0.3">
      <c r="A66" s="8"/>
      <c r="B66" s="19"/>
      <c r="C66" s="19"/>
      <c r="D66" s="54"/>
      <c r="E66" s="19"/>
      <c r="F66" s="19"/>
      <c r="G66" s="19"/>
      <c r="H66" s="19"/>
      <c r="I66" s="19"/>
      <c r="J66" s="19"/>
      <c r="K66" s="19"/>
      <c r="L66" s="19"/>
      <c r="M66" s="19"/>
      <c r="N66" s="19"/>
      <c r="O66" s="19"/>
      <c r="P66" s="57"/>
    </row>
    <row r="67" spans="1:16" s="10" customFormat="1" ht="15.6" x14ac:dyDescent="0.3">
      <c r="A67" s="8" t="s">
        <v>45</v>
      </c>
      <c r="B67" s="19"/>
      <c r="C67" s="19"/>
      <c r="D67" s="54"/>
      <c r="E67" s="19"/>
      <c r="F67" s="19"/>
      <c r="G67" s="19"/>
      <c r="H67" s="19"/>
      <c r="I67" s="19"/>
      <c r="J67" s="19"/>
      <c r="K67" s="19"/>
      <c r="L67" s="213"/>
      <c r="M67" s="213"/>
      <c r="N67" s="213"/>
      <c r="O67" s="19"/>
      <c r="P67" s="57"/>
    </row>
    <row r="68" spans="1:16" s="10" customFormat="1" ht="15.6" x14ac:dyDescent="0.3">
      <c r="A68" s="8"/>
      <c r="B68" s="19"/>
      <c r="C68" s="19"/>
      <c r="D68" s="54"/>
      <c r="E68" s="19"/>
      <c r="F68" s="19"/>
      <c r="G68" s="19"/>
      <c r="H68" s="19"/>
      <c r="I68" s="19"/>
      <c r="J68" s="19"/>
      <c r="K68" s="19"/>
      <c r="L68" s="19"/>
      <c r="M68" s="19"/>
      <c r="N68" s="19"/>
      <c r="O68" s="19"/>
      <c r="P68" s="57"/>
    </row>
    <row r="69" spans="1:16" s="10" customFormat="1" ht="15.6" x14ac:dyDescent="0.3">
      <c r="A69" s="8" t="s">
        <v>46</v>
      </c>
      <c r="B69" s="19"/>
      <c r="C69" s="19"/>
      <c r="D69" s="54"/>
      <c r="E69" s="19"/>
      <c r="F69" s="19"/>
      <c r="G69" s="19"/>
      <c r="H69" s="19"/>
      <c r="I69" s="19"/>
      <c r="J69" s="19"/>
      <c r="K69" s="19"/>
      <c r="L69" s="213"/>
      <c r="M69" s="213"/>
      <c r="N69" s="213"/>
      <c r="O69" s="19"/>
      <c r="P69" s="57"/>
    </row>
    <row r="70" spans="1:16" s="10" customFormat="1" ht="15.6" x14ac:dyDescent="0.3">
      <c r="A70" s="8"/>
      <c r="B70" s="19"/>
      <c r="C70" s="19"/>
      <c r="D70" s="54"/>
      <c r="E70" s="19"/>
      <c r="F70" s="19"/>
      <c r="G70" s="19"/>
      <c r="H70" s="19"/>
      <c r="I70" s="19"/>
      <c r="J70" s="19"/>
      <c r="K70" s="19"/>
      <c r="L70" s="19"/>
      <c r="M70" s="19"/>
      <c r="N70" s="19"/>
      <c r="O70" s="19"/>
      <c r="P70" s="57"/>
    </row>
    <row r="71" spans="1:16" s="10" customFormat="1" ht="15.6" x14ac:dyDescent="0.3">
      <c r="A71" s="8"/>
      <c r="B71" s="19"/>
      <c r="C71" s="19"/>
      <c r="D71" s="54"/>
      <c r="E71" s="19"/>
      <c r="F71" s="19"/>
      <c r="G71" s="19"/>
      <c r="H71" s="19"/>
      <c r="I71" s="19"/>
      <c r="J71" s="19"/>
      <c r="K71" s="19"/>
      <c r="L71" s="19"/>
      <c r="M71" s="19"/>
      <c r="N71" s="19"/>
      <c r="O71" s="19"/>
      <c r="P71" s="57"/>
    </row>
    <row r="72" spans="1:16" s="10" customFormat="1" ht="15.6" x14ac:dyDescent="0.3">
      <c r="A72" s="8" t="s">
        <v>47</v>
      </c>
      <c r="B72" s="19"/>
      <c r="C72" s="19"/>
      <c r="D72" s="76"/>
      <c r="E72" s="77"/>
      <c r="F72" s="77"/>
      <c r="G72" s="77"/>
      <c r="H72" s="77"/>
      <c r="I72" s="77"/>
      <c r="J72" s="77"/>
      <c r="K72" s="77"/>
      <c r="L72" s="77"/>
      <c r="M72" s="77"/>
      <c r="N72" s="77"/>
      <c r="O72" s="77"/>
      <c r="P72" s="78"/>
    </row>
    <row r="73" spans="1:16" s="10" customFormat="1" ht="214.5" customHeight="1" x14ac:dyDescent="0.3">
      <c r="A73" s="210"/>
      <c r="B73" s="211"/>
      <c r="C73" s="211"/>
      <c r="D73" s="211"/>
      <c r="E73" s="211"/>
      <c r="F73" s="211"/>
      <c r="G73" s="211"/>
      <c r="H73" s="211"/>
      <c r="I73" s="211"/>
      <c r="J73" s="211"/>
      <c r="K73" s="211"/>
      <c r="L73" s="211"/>
      <c r="M73" s="211"/>
      <c r="N73" s="211"/>
      <c r="O73" s="211"/>
      <c r="P73" s="212"/>
    </row>
    <row r="74" spans="1:16" s="10" customFormat="1" ht="15.6" x14ac:dyDescent="0.3">
      <c r="A74" s="79"/>
      <c r="B74" s="77"/>
      <c r="C74" s="77"/>
      <c r="D74" s="76"/>
      <c r="E74" s="77"/>
      <c r="F74" s="77"/>
      <c r="G74" s="77"/>
      <c r="H74" s="191"/>
      <c r="I74" s="191"/>
      <c r="J74" s="191"/>
      <c r="K74" s="191"/>
      <c r="L74" s="191"/>
      <c r="M74" s="191"/>
      <c r="N74" s="191"/>
      <c r="O74" s="191"/>
      <c r="P74" s="192"/>
    </row>
    <row r="75" spans="1:16" ht="39" customHeight="1" x14ac:dyDescent="0.3">
      <c r="A75" s="214"/>
      <c r="B75" s="215"/>
      <c r="C75" s="80"/>
      <c r="D75" s="81"/>
      <c r="E75" s="80"/>
      <c r="F75" s="80"/>
      <c r="G75" s="80"/>
      <c r="H75" s="193"/>
      <c r="I75" s="193"/>
      <c r="J75" s="193"/>
      <c r="K75" s="193"/>
      <c r="L75" s="193"/>
      <c r="M75" s="193"/>
      <c r="N75" s="193"/>
      <c r="O75" s="193"/>
      <c r="P75" s="194"/>
    </row>
    <row r="76" spans="1:16" ht="15.6" x14ac:dyDescent="0.3">
      <c r="A76" s="203" t="s">
        <v>20</v>
      </c>
      <c r="B76" s="204"/>
      <c r="C76" s="77"/>
      <c r="D76" s="76"/>
      <c r="E76" s="77"/>
      <c r="F76" s="77"/>
      <c r="G76" s="77"/>
      <c r="H76" s="204" t="s">
        <v>19</v>
      </c>
      <c r="I76" s="204"/>
      <c r="J76" s="204"/>
      <c r="K76" s="204"/>
      <c r="L76" s="204"/>
      <c r="M76" s="204"/>
      <c r="N76" s="204"/>
      <c r="O76" s="204"/>
      <c r="P76" s="205"/>
    </row>
    <row r="77" spans="1:16" ht="15" thickBot="1" x14ac:dyDescent="0.35">
      <c r="A77" s="82"/>
      <c r="B77" s="83"/>
      <c r="C77" s="83"/>
      <c r="D77" s="84"/>
      <c r="E77" s="83"/>
      <c r="F77" s="83"/>
      <c r="G77" s="83"/>
      <c r="H77" s="83"/>
      <c r="I77" s="83"/>
      <c r="J77" s="83"/>
      <c r="K77" s="83"/>
      <c r="L77" s="83"/>
      <c r="M77" s="83"/>
      <c r="N77" s="83"/>
      <c r="O77" s="83"/>
      <c r="P77" s="85"/>
    </row>
    <row r="78" spans="1:16" ht="15" thickTop="1" x14ac:dyDescent="0.3">
      <c r="A78" s="88"/>
      <c r="B78" s="88"/>
      <c r="C78" s="88"/>
      <c r="D78" s="87"/>
      <c r="E78" s="88"/>
      <c r="F78" s="88"/>
      <c r="G78" s="88"/>
      <c r="H78" s="88"/>
      <c r="I78" s="88"/>
      <c r="J78" s="88"/>
      <c r="K78" s="88"/>
      <c r="L78" s="88"/>
      <c r="M78" s="88"/>
      <c r="N78" s="88"/>
      <c r="O78" s="88"/>
      <c r="P78" s="88"/>
    </row>
    <row r="79" spans="1:16" x14ac:dyDescent="0.3">
      <c r="A79" s="88"/>
      <c r="B79" s="88"/>
      <c r="C79" s="88"/>
      <c r="D79" s="87"/>
    </row>
    <row r="80" spans="1: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hidden="1" x14ac:dyDescent="0.3"/>
    <row r="95" hidden="1" x14ac:dyDescent="0.3"/>
    <row r="96" hidden="1" x14ac:dyDescent="0.3"/>
    <row r="97" spans="2:2" hidden="1" x14ac:dyDescent="0.3"/>
    <row r="98" spans="2:2" hidden="1" x14ac:dyDescent="0.3"/>
    <row r="99" spans="2:2" hidden="1" x14ac:dyDescent="0.3">
      <c r="B99" s="2"/>
    </row>
    <row r="100" spans="2:2" x14ac:dyDescent="0.3"/>
    <row r="101" spans="2:2" x14ac:dyDescent="0.3"/>
    <row r="102" spans="2:2" x14ac:dyDescent="0.3"/>
    <row r="103" spans="2:2" x14ac:dyDescent="0.3"/>
    <row r="104" spans="2:2" x14ac:dyDescent="0.3"/>
    <row r="105" spans="2:2" x14ac:dyDescent="0.3"/>
    <row r="106" spans="2:2" x14ac:dyDescent="0.3"/>
    <row r="107" spans="2:2" x14ac:dyDescent="0.3"/>
    <row r="108" spans="2:2" x14ac:dyDescent="0.3"/>
    <row r="109" spans="2:2" x14ac:dyDescent="0.3"/>
    <row r="110" spans="2:2" x14ac:dyDescent="0.3"/>
    <row r="111" spans="2:2" x14ac:dyDescent="0.3"/>
    <row r="112" spans="2: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sheetData>
  <dataConsolidate/>
  <mergeCells count="41">
    <mergeCell ref="A76:B76"/>
    <mergeCell ref="H76:P76"/>
    <mergeCell ref="A27:H27"/>
    <mergeCell ref="A35:H35"/>
    <mergeCell ref="B38:D38"/>
    <mergeCell ref="C55:N55"/>
    <mergeCell ref="C58:N58"/>
    <mergeCell ref="A73:P73"/>
    <mergeCell ref="A63:P63"/>
    <mergeCell ref="L67:N67"/>
    <mergeCell ref="A75:B75"/>
    <mergeCell ref="A52:P52"/>
    <mergeCell ref="C44:N44"/>
    <mergeCell ref="F45:N45"/>
    <mergeCell ref="L35:N35"/>
    <mergeCell ref="L69:N69"/>
    <mergeCell ref="A53:D53"/>
    <mergeCell ref="C42:N42"/>
    <mergeCell ref="F43:N43"/>
    <mergeCell ref="H74:P75"/>
    <mergeCell ref="A61:P61"/>
    <mergeCell ref="A60:B60"/>
    <mergeCell ref="A51:P51"/>
    <mergeCell ref="N38:P38"/>
    <mergeCell ref="A36:P36"/>
    <mergeCell ref="E39:N39"/>
    <mergeCell ref="C48:N48"/>
    <mergeCell ref="R3:AG3"/>
    <mergeCell ref="C40:N40"/>
    <mergeCell ref="D41:N41"/>
    <mergeCell ref="C46:N46"/>
    <mergeCell ref="C47:N47"/>
    <mergeCell ref="D2:N2"/>
    <mergeCell ref="B6:P6"/>
    <mergeCell ref="A31:H31"/>
    <mergeCell ref="D4:O4"/>
    <mergeCell ref="R2:AG2"/>
    <mergeCell ref="B7:O7"/>
    <mergeCell ref="C9:H9"/>
    <mergeCell ref="A10:P10"/>
    <mergeCell ref="J21:N21"/>
  </mergeCells>
  <conditionalFormatting sqref="H20 J20:J21 L31 F20 J23:J30">
    <cfRule type="expression" dxfId="4" priority="2">
      <formula>$D20&gt;0</formula>
    </cfRule>
  </conditionalFormatting>
  <conditionalFormatting sqref="D20">
    <cfRule type="expression" dxfId="3" priority="1">
      <formula>$J20&gt;0</formula>
    </cfRule>
  </conditionalFormatting>
  <conditionalFormatting sqref="J35">
    <cfRule type="expression" dxfId="2" priority="3">
      <formula>#REF!&gt;0</formula>
    </cfRule>
  </conditionalFormatting>
  <conditionalFormatting sqref="J34">
    <cfRule type="expression" dxfId="1" priority="4">
      <formula>$D36&gt;0</formula>
    </cfRule>
  </conditionalFormatting>
  <conditionalFormatting sqref="J32:J33">
    <cfRule type="expression" dxfId="0" priority="5">
      <formula>#REF!&gt;0</formula>
    </cfRule>
  </conditionalFormatting>
  <printOptions horizontalCentered="1"/>
  <pageMargins left="0.25" right="0.25" top="0.75" bottom="0.25" header="0.3" footer="0.3"/>
  <pageSetup orientation="portrait" r:id="rId1"/>
  <headerFooter differentFirst="1">
    <firstHeader xml:space="preserve">&amp;C&amp;"Times New Roman,Regular"&amp;12PENALTY COMPUTATION WORKSHEET               
SUBJECT TO FINAL APPROVAL               
</firstHeader>
  </headerFooter>
  <rowBreaks count="2" manualBreakCount="2">
    <brk id="35" max="15" man="1"/>
    <brk id="6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E2FB-C02D-47C0-884D-E2F5A06CDFBE}">
  <sheetPr>
    <tabColor theme="4" tint="-0.249977111117893"/>
    <pageSetUpPr fitToPage="1"/>
  </sheetPr>
  <dimension ref="A1:J53"/>
  <sheetViews>
    <sheetView view="pageBreakPreview" zoomScaleNormal="100" zoomScaleSheetLayoutView="100" workbookViewId="0">
      <selection activeCell="J7" sqref="J7"/>
    </sheetView>
  </sheetViews>
  <sheetFormatPr defaultColWidth="8.88671875" defaultRowHeight="13.8" x14ac:dyDescent="0.25"/>
  <cols>
    <col min="1" max="1" width="5.5546875" style="93" customWidth="1"/>
    <col min="2" max="2" width="8.44140625" style="92" customWidth="1"/>
    <col min="3" max="3" width="41.44140625" style="92" customWidth="1"/>
    <col min="4" max="4" width="8.88671875" style="92"/>
    <col min="5" max="5" width="9.6640625" style="92" customWidth="1"/>
    <col min="6" max="6" width="10.33203125" style="92" customWidth="1"/>
    <col min="7" max="8" width="8.88671875" style="92"/>
    <col min="9" max="9" width="9.109375" style="92" customWidth="1"/>
    <col min="10" max="10" width="5" style="92" customWidth="1"/>
    <col min="11" max="16384" width="8.88671875" style="92"/>
  </cols>
  <sheetData>
    <row r="1" spans="1:10" s="105" customFormat="1" ht="21.75" customHeight="1" x14ac:dyDescent="0.25">
      <c r="A1" s="93"/>
      <c r="B1" s="256" t="s">
        <v>124</v>
      </c>
      <c r="C1" s="257"/>
      <c r="D1" s="118"/>
      <c r="E1" s="118"/>
      <c r="F1" s="118"/>
      <c r="G1" s="118"/>
      <c r="H1" s="260" t="s">
        <v>125</v>
      </c>
      <c r="I1" s="261"/>
    </row>
    <row r="2" spans="1:10" x14ac:dyDescent="0.25">
      <c r="B2" s="267"/>
      <c r="C2" s="268"/>
      <c r="D2" s="268"/>
      <c r="E2" s="268"/>
      <c r="F2" s="268"/>
      <c r="G2" s="268"/>
      <c r="H2" s="268"/>
      <c r="I2" s="269"/>
    </row>
    <row r="3" spans="1:10" ht="15" customHeight="1" x14ac:dyDescent="0.25">
      <c r="A3" s="104"/>
      <c r="B3" s="258" t="s">
        <v>126</v>
      </c>
      <c r="C3" s="259"/>
      <c r="D3" s="117"/>
      <c r="E3" s="94"/>
      <c r="F3" s="116"/>
      <c r="G3" s="116"/>
      <c r="H3" s="262" t="s">
        <v>48</v>
      </c>
      <c r="I3" s="263"/>
    </row>
    <row r="4" spans="1:10" ht="14.4" thickBot="1" x14ac:dyDescent="0.3">
      <c r="A4" s="104"/>
      <c r="B4" s="264"/>
      <c r="C4" s="265"/>
      <c r="D4" s="265"/>
      <c r="E4" s="265"/>
      <c r="F4" s="265"/>
      <c r="G4" s="265"/>
      <c r="H4" s="265"/>
      <c r="I4" s="266"/>
    </row>
    <row r="5" spans="1:10" ht="25.5" customHeight="1" x14ac:dyDescent="0.25">
      <c r="A5" s="104"/>
      <c r="B5" s="115" t="s">
        <v>49</v>
      </c>
      <c r="C5" s="114" t="s">
        <v>50</v>
      </c>
      <c r="D5" s="113" t="s">
        <v>51</v>
      </c>
      <c r="E5" s="113" t="s">
        <v>52</v>
      </c>
      <c r="F5" s="113" t="s">
        <v>53</v>
      </c>
      <c r="G5" s="113" t="s">
        <v>54</v>
      </c>
      <c r="H5" s="113" t="s">
        <v>55</v>
      </c>
      <c r="I5" s="112" t="s">
        <v>56</v>
      </c>
    </row>
    <row r="6" spans="1:10" s="105" customFormat="1" ht="51" customHeight="1" x14ac:dyDescent="0.25">
      <c r="A6" s="111"/>
      <c r="B6" s="110">
        <v>1</v>
      </c>
      <c r="C6" s="109"/>
      <c r="D6" s="108">
        <v>2</v>
      </c>
      <c r="E6" s="108">
        <v>1</v>
      </c>
      <c r="F6" s="108">
        <v>0</v>
      </c>
      <c r="G6" s="108">
        <v>1</v>
      </c>
      <c r="H6" s="108">
        <v>0</v>
      </c>
      <c r="I6" s="107">
        <f>SUM(D6:H6)</f>
        <v>4</v>
      </c>
      <c r="J6" s="106"/>
    </row>
    <row r="7" spans="1:10" s="105" customFormat="1" ht="51" customHeight="1" x14ac:dyDescent="0.25">
      <c r="A7" s="111"/>
      <c r="B7" s="110"/>
      <c r="C7" s="109"/>
      <c r="D7" s="108">
        <v>6</v>
      </c>
      <c r="E7" s="108">
        <v>8</v>
      </c>
      <c r="F7" s="108">
        <v>12</v>
      </c>
      <c r="G7" s="108">
        <v>4</v>
      </c>
      <c r="H7" s="108">
        <v>4</v>
      </c>
      <c r="I7" s="107">
        <f t="shared" ref="I7:I10" si="0">SUM(D7:H7)</f>
        <v>34</v>
      </c>
      <c r="J7" s="106"/>
    </row>
    <row r="8" spans="1:10" s="105" customFormat="1" ht="51" customHeight="1" x14ac:dyDescent="0.25">
      <c r="A8" s="111"/>
      <c r="B8" s="110"/>
      <c r="C8" s="109"/>
      <c r="D8" s="108">
        <v>2</v>
      </c>
      <c r="E8" s="108">
        <v>1</v>
      </c>
      <c r="F8" s="108">
        <v>0</v>
      </c>
      <c r="G8" s="108">
        <v>1</v>
      </c>
      <c r="H8" s="108">
        <v>0</v>
      </c>
      <c r="I8" s="107">
        <f t="shared" si="0"/>
        <v>4</v>
      </c>
      <c r="J8" s="106"/>
    </row>
    <row r="9" spans="1:10" s="105" customFormat="1" ht="51" customHeight="1" x14ac:dyDescent="0.25">
      <c r="A9" s="111"/>
      <c r="B9" s="110"/>
      <c r="C9" s="109"/>
      <c r="D9" s="108">
        <v>2</v>
      </c>
      <c r="E9" s="108">
        <v>1</v>
      </c>
      <c r="F9" s="108">
        <v>0</v>
      </c>
      <c r="G9" s="108">
        <v>1</v>
      </c>
      <c r="H9" s="108">
        <v>0</v>
      </c>
      <c r="I9" s="107">
        <f t="shared" si="0"/>
        <v>4</v>
      </c>
      <c r="J9" s="106"/>
    </row>
    <row r="10" spans="1:10" s="105" customFormat="1" ht="51" customHeight="1" x14ac:dyDescent="0.25">
      <c r="A10" s="111"/>
      <c r="B10" s="110"/>
      <c r="C10" s="109"/>
      <c r="D10" s="108">
        <v>2</v>
      </c>
      <c r="E10" s="108">
        <v>1</v>
      </c>
      <c r="F10" s="108">
        <v>0</v>
      </c>
      <c r="G10" s="108">
        <v>1</v>
      </c>
      <c r="H10" s="108">
        <v>0</v>
      </c>
      <c r="I10" s="107">
        <f t="shared" si="0"/>
        <v>4</v>
      </c>
      <c r="J10" s="106"/>
    </row>
    <row r="11" spans="1:10" ht="14.4" thickBot="1" x14ac:dyDescent="0.3">
      <c r="A11" s="104"/>
      <c r="B11" s="250" t="s">
        <v>51</v>
      </c>
      <c r="C11" s="251"/>
      <c r="D11" s="251"/>
      <c r="E11" s="251"/>
      <c r="F11" s="251"/>
      <c r="G11" s="251"/>
      <c r="H11" s="252"/>
      <c r="I11" s="103" t="s">
        <v>57</v>
      </c>
    </row>
    <row r="12" spans="1:10" ht="14.4" thickBot="1" x14ac:dyDescent="0.3">
      <c r="B12" s="229" t="s">
        <v>58</v>
      </c>
      <c r="C12" s="230"/>
      <c r="D12" s="230"/>
      <c r="E12" s="230"/>
      <c r="F12" s="230"/>
      <c r="G12" s="230"/>
      <c r="H12" s="231"/>
      <c r="I12" s="102">
        <v>6</v>
      </c>
    </row>
    <row r="13" spans="1:10" ht="14.4" thickBot="1" x14ac:dyDescent="0.3">
      <c r="B13" s="226" t="s">
        <v>59</v>
      </c>
      <c r="C13" s="227"/>
      <c r="D13" s="227"/>
      <c r="E13" s="227"/>
      <c r="F13" s="227"/>
      <c r="G13" s="227"/>
      <c r="H13" s="228"/>
      <c r="I13" s="101">
        <v>4</v>
      </c>
    </row>
    <row r="14" spans="1:10" ht="14.4" thickBot="1" x14ac:dyDescent="0.3">
      <c r="B14" s="229" t="s">
        <v>60</v>
      </c>
      <c r="C14" s="230"/>
      <c r="D14" s="230"/>
      <c r="E14" s="230"/>
      <c r="F14" s="230"/>
      <c r="G14" s="230"/>
      <c r="H14" s="231"/>
      <c r="I14" s="102">
        <v>3</v>
      </c>
    </row>
    <row r="15" spans="1:10" ht="14.4" thickBot="1" x14ac:dyDescent="0.3">
      <c r="B15" s="226" t="s">
        <v>61</v>
      </c>
      <c r="C15" s="227"/>
      <c r="D15" s="227"/>
      <c r="E15" s="227"/>
      <c r="F15" s="227"/>
      <c r="G15" s="227"/>
      <c r="H15" s="228"/>
      <c r="I15" s="101">
        <v>2</v>
      </c>
    </row>
    <row r="16" spans="1:10" ht="14.4" thickBot="1" x14ac:dyDescent="0.3">
      <c r="B16" s="253" t="s">
        <v>52</v>
      </c>
      <c r="C16" s="254"/>
      <c r="D16" s="254"/>
      <c r="E16" s="254"/>
      <c r="F16" s="254"/>
      <c r="G16" s="254"/>
      <c r="H16" s="254"/>
      <c r="I16" s="255"/>
    </row>
    <row r="17" spans="2:9" ht="14.4" thickBot="1" x14ac:dyDescent="0.3">
      <c r="B17" s="226" t="s">
        <v>62</v>
      </c>
      <c r="C17" s="227"/>
      <c r="D17" s="227"/>
      <c r="E17" s="227"/>
      <c r="F17" s="227"/>
      <c r="G17" s="227"/>
      <c r="H17" s="228"/>
      <c r="I17" s="101">
        <v>8</v>
      </c>
    </row>
    <row r="18" spans="2:9" ht="14.4" thickBot="1" x14ac:dyDescent="0.3">
      <c r="B18" s="229" t="s">
        <v>63</v>
      </c>
      <c r="C18" s="230"/>
      <c r="D18" s="230"/>
      <c r="E18" s="230"/>
      <c r="F18" s="230"/>
      <c r="G18" s="230"/>
      <c r="H18" s="231"/>
      <c r="I18" s="102">
        <v>5</v>
      </c>
    </row>
    <row r="19" spans="2:9" ht="14.4" thickBot="1" x14ac:dyDescent="0.3">
      <c r="B19" s="226" t="s">
        <v>64</v>
      </c>
      <c r="C19" s="227"/>
      <c r="D19" s="227"/>
      <c r="E19" s="227"/>
      <c r="F19" s="227"/>
      <c r="G19" s="227"/>
      <c r="H19" s="228"/>
      <c r="I19" s="101">
        <v>2</v>
      </c>
    </row>
    <row r="20" spans="2:9" ht="14.4" thickBot="1" x14ac:dyDescent="0.3">
      <c r="B20" s="229" t="s">
        <v>65</v>
      </c>
      <c r="C20" s="230"/>
      <c r="D20" s="230"/>
      <c r="E20" s="230"/>
      <c r="F20" s="230"/>
      <c r="G20" s="230"/>
      <c r="H20" s="231"/>
      <c r="I20" s="102">
        <v>1</v>
      </c>
    </row>
    <row r="21" spans="2:9" ht="14.4" thickBot="1" x14ac:dyDescent="0.3">
      <c r="B21" s="232" t="s">
        <v>66</v>
      </c>
      <c r="C21" s="233"/>
      <c r="D21" s="233"/>
      <c r="E21" s="233"/>
      <c r="F21" s="233"/>
      <c r="G21" s="233"/>
      <c r="H21" s="233"/>
      <c r="I21" s="234"/>
    </row>
    <row r="22" spans="2:9" ht="14.4" thickBot="1" x14ac:dyDescent="0.3">
      <c r="B22" s="229" t="s">
        <v>67</v>
      </c>
      <c r="C22" s="230"/>
      <c r="D22" s="230"/>
      <c r="E22" s="230"/>
      <c r="F22" s="230"/>
      <c r="G22" s="230"/>
      <c r="H22" s="231"/>
      <c r="I22" s="102">
        <v>12</v>
      </c>
    </row>
    <row r="23" spans="2:9" ht="14.4" thickBot="1" x14ac:dyDescent="0.3">
      <c r="B23" s="226" t="s">
        <v>68</v>
      </c>
      <c r="C23" s="227"/>
      <c r="D23" s="227"/>
      <c r="E23" s="227"/>
      <c r="F23" s="227"/>
      <c r="G23" s="227"/>
      <c r="H23" s="228"/>
      <c r="I23" s="101">
        <v>10</v>
      </c>
    </row>
    <row r="24" spans="2:9" ht="14.4" thickBot="1" x14ac:dyDescent="0.3">
      <c r="B24" s="229" t="s">
        <v>69</v>
      </c>
      <c r="C24" s="230"/>
      <c r="D24" s="230"/>
      <c r="E24" s="230"/>
      <c r="F24" s="230"/>
      <c r="G24" s="230"/>
      <c r="H24" s="231"/>
      <c r="I24" s="102">
        <v>8</v>
      </c>
    </row>
    <row r="25" spans="2:9" ht="14.4" thickBot="1" x14ac:dyDescent="0.3">
      <c r="B25" s="226" t="s">
        <v>70</v>
      </c>
      <c r="C25" s="227"/>
      <c r="D25" s="227"/>
      <c r="E25" s="227"/>
      <c r="F25" s="227"/>
      <c r="G25" s="227"/>
      <c r="H25" s="228"/>
      <c r="I25" s="101">
        <v>6</v>
      </c>
    </row>
    <row r="26" spans="2:9" ht="14.4" thickBot="1" x14ac:dyDescent="0.3">
      <c r="B26" s="229" t="s">
        <v>71</v>
      </c>
      <c r="C26" s="230"/>
      <c r="D26" s="230"/>
      <c r="E26" s="230"/>
      <c r="F26" s="230"/>
      <c r="G26" s="230"/>
      <c r="H26" s="231"/>
      <c r="I26" s="102">
        <v>2</v>
      </c>
    </row>
    <row r="27" spans="2:9" ht="14.4" thickBot="1" x14ac:dyDescent="0.3">
      <c r="B27" s="226" t="s">
        <v>72</v>
      </c>
      <c r="C27" s="227"/>
      <c r="D27" s="227"/>
      <c r="E27" s="227"/>
      <c r="F27" s="227"/>
      <c r="G27" s="227"/>
      <c r="H27" s="228"/>
      <c r="I27" s="101">
        <v>0</v>
      </c>
    </row>
    <row r="28" spans="2:9" ht="14.4" thickBot="1" x14ac:dyDescent="0.3">
      <c r="B28" s="247" t="s">
        <v>73</v>
      </c>
      <c r="C28" s="248"/>
      <c r="D28" s="248"/>
      <c r="E28" s="248"/>
      <c r="F28" s="248"/>
      <c r="G28" s="248"/>
      <c r="H28" s="248"/>
      <c r="I28" s="249"/>
    </row>
    <row r="29" spans="2:9" ht="14.4" thickBot="1" x14ac:dyDescent="0.3">
      <c r="B29" s="226" t="s">
        <v>74</v>
      </c>
      <c r="C29" s="227"/>
      <c r="D29" s="227"/>
      <c r="E29" s="227"/>
      <c r="F29" s="227"/>
      <c r="G29" s="227"/>
      <c r="H29" s="228"/>
      <c r="I29" s="101">
        <v>4</v>
      </c>
    </row>
    <row r="30" spans="2:9" ht="14.4" thickBot="1" x14ac:dyDescent="0.3">
      <c r="B30" s="229" t="s">
        <v>75</v>
      </c>
      <c r="C30" s="230"/>
      <c r="D30" s="230"/>
      <c r="E30" s="230"/>
      <c r="F30" s="230"/>
      <c r="G30" s="230"/>
      <c r="H30" s="231"/>
      <c r="I30" s="102">
        <v>3</v>
      </c>
    </row>
    <row r="31" spans="2:9" ht="14.4" thickBot="1" x14ac:dyDescent="0.3">
      <c r="B31" s="226" t="s">
        <v>76</v>
      </c>
      <c r="C31" s="227"/>
      <c r="D31" s="227"/>
      <c r="E31" s="227"/>
      <c r="F31" s="227"/>
      <c r="G31" s="227"/>
      <c r="H31" s="228"/>
      <c r="I31" s="101">
        <v>2</v>
      </c>
    </row>
    <row r="32" spans="2:9" ht="14.4" thickBot="1" x14ac:dyDescent="0.3">
      <c r="B32" s="229" t="s">
        <v>77</v>
      </c>
      <c r="C32" s="230"/>
      <c r="D32" s="230"/>
      <c r="E32" s="230"/>
      <c r="F32" s="230"/>
      <c r="G32" s="230"/>
      <c r="H32" s="231"/>
      <c r="I32" s="102">
        <v>1</v>
      </c>
    </row>
    <row r="33" spans="2:10" ht="27.6" customHeight="1" thickBot="1" x14ac:dyDescent="0.3">
      <c r="B33" s="232" t="s">
        <v>78</v>
      </c>
      <c r="C33" s="233"/>
      <c r="D33" s="233"/>
      <c r="E33" s="233"/>
      <c r="F33" s="233"/>
      <c r="G33" s="233"/>
      <c r="H33" s="233"/>
      <c r="I33" s="234"/>
    </row>
    <row r="34" spans="2:10" ht="14.4" thickBot="1" x14ac:dyDescent="0.3">
      <c r="B34" s="229" t="s">
        <v>79</v>
      </c>
      <c r="C34" s="230"/>
      <c r="D34" s="230"/>
      <c r="E34" s="230"/>
      <c r="F34" s="230"/>
      <c r="G34" s="230"/>
      <c r="H34" s="231"/>
      <c r="I34" s="102" t="s">
        <v>80</v>
      </c>
    </row>
    <row r="35" spans="2:10" ht="14.4" thickBot="1" x14ac:dyDescent="0.3">
      <c r="B35" s="226" t="s">
        <v>81</v>
      </c>
      <c r="C35" s="227"/>
      <c r="D35" s="227"/>
      <c r="E35" s="227"/>
      <c r="F35" s="227"/>
      <c r="G35" s="227"/>
      <c r="H35" s="228"/>
      <c r="I35" s="101" t="s">
        <v>80</v>
      </c>
    </row>
    <row r="36" spans="2:10" ht="14.4" thickBot="1" x14ac:dyDescent="0.3">
      <c r="B36" s="229" t="s">
        <v>82</v>
      </c>
      <c r="C36" s="230"/>
      <c r="D36" s="230"/>
      <c r="E36" s="230"/>
      <c r="F36" s="230"/>
      <c r="G36" s="230"/>
      <c r="H36" s="231"/>
      <c r="I36" s="102" t="s">
        <v>80</v>
      </c>
    </row>
    <row r="37" spans="2:10" ht="14.4" thickBot="1" x14ac:dyDescent="0.3">
      <c r="B37" s="226" t="s">
        <v>83</v>
      </c>
      <c r="C37" s="227"/>
      <c r="D37" s="227"/>
      <c r="E37" s="227"/>
      <c r="F37" s="227"/>
      <c r="G37" s="227"/>
      <c r="H37" s="228"/>
      <c r="I37" s="101" t="s">
        <v>80</v>
      </c>
    </row>
    <row r="38" spans="2:10" ht="14.4" thickBot="1" x14ac:dyDescent="0.3">
      <c r="B38" s="235" t="s">
        <v>84</v>
      </c>
      <c r="C38" s="236"/>
      <c r="D38" s="236"/>
      <c r="E38" s="236"/>
      <c r="F38" s="236"/>
      <c r="G38" s="236"/>
      <c r="H38" s="237"/>
      <c r="I38" s="100" t="s">
        <v>80</v>
      </c>
    </row>
    <row r="39" spans="2:10" x14ac:dyDescent="0.25">
      <c r="B39" s="238"/>
      <c r="C39" s="239"/>
      <c r="D39" s="239"/>
      <c r="E39" s="239"/>
      <c r="F39" s="239"/>
      <c r="G39" s="239"/>
      <c r="H39" s="240"/>
      <c r="I39" s="99"/>
    </row>
    <row r="40" spans="2:10" ht="14.4" thickBot="1" x14ac:dyDescent="0.3">
      <c r="B40" s="96"/>
      <c r="F40" s="241" t="s">
        <v>85</v>
      </c>
      <c r="G40" s="242"/>
      <c r="H40" s="243"/>
      <c r="I40" s="98" t="s">
        <v>86</v>
      </c>
    </row>
    <row r="41" spans="2:10" ht="14.4" thickBot="1" x14ac:dyDescent="0.3">
      <c r="B41" s="96"/>
      <c r="F41" s="244" t="s">
        <v>87</v>
      </c>
      <c r="G41" s="245"/>
      <c r="H41" s="246"/>
      <c r="I41" s="97" t="s">
        <v>88</v>
      </c>
    </row>
    <row r="42" spans="2:10" x14ac:dyDescent="0.25">
      <c r="B42" s="96"/>
      <c r="F42" s="223" t="s">
        <v>89</v>
      </c>
      <c r="G42" s="224"/>
      <c r="H42" s="225"/>
      <c r="I42" s="95" t="s">
        <v>90</v>
      </c>
    </row>
    <row r="43" spans="2:10" x14ac:dyDescent="0.25">
      <c r="D43" s="94"/>
      <c r="E43" s="94"/>
    </row>
    <row r="44" spans="2:10" x14ac:dyDescent="0.25">
      <c r="D44" s="94"/>
      <c r="E44" s="94"/>
    </row>
    <row r="46" spans="2:10" x14ac:dyDescent="0.25">
      <c r="B46" s="220" t="s">
        <v>91</v>
      </c>
      <c r="C46" s="220"/>
      <c r="D46" s="220"/>
      <c r="E46" s="220"/>
      <c r="F46" s="220"/>
      <c r="G46" s="220"/>
      <c r="H46" s="220"/>
      <c r="I46" s="220"/>
      <c r="J46" s="220"/>
    </row>
    <row r="47" spans="2:10" ht="51" customHeight="1" x14ac:dyDescent="0.25">
      <c r="B47" s="221" t="s">
        <v>92</v>
      </c>
      <c r="C47" s="221"/>
      <c r="D47" s="221"/>
      <c r="E47" s="221"/>
      <c r="F47" s="221"/>
      <c r="G47" s="221"/>
      <c r="H47" s="221"/>
      <c r="I47" s="221"/>
      <c r="J47" s="221"/>
    </row>
    <row r="48" spans="2:10" ht="30.75" customHeight="1" x14ac:dyDescent="0.25">
      <c r="B48" s="222" t="s">
        <v>93</v>
      </c>
      <c r="C48" s="222"/>
      <c r="D48" s="222"/>
      <c r="E48" s="222"/>
      <c r="F48" s="222"/>
      <c r="G48" s="222"/>
      <c r="H48" s="222"/>
      <c r="I48" s="222"/>
      <c r="J48" s="222"/>
    </row>
    <row r="49" spans="2:10" ht="45.45" customHeight="1" x14ac:dyDescent="0.25">
      <c r="B49" s="222" t="s">
        <v>94</v>
      </c>
      <c r="C49" s="222"/>
      <c r="D49" s="222"/>
      <c r="E49" s="222"/>
      <c r="F49" s="222"/>
      <c r="G49" s="222"/>
      <c r="H49" s="222"/>
      <c r="I49" s="222"/>
      <c r="J49" s="222"/>
    </row>
    <row r="50" spans="2:10" ht="31.95" customHeight="1" x14ac:dyDescent="0.25">
      <c r="B50" s="222" t="s">
        <v>95</v>
      </c>
      <c r="C50" s="222"/>
      <c r="D50" s="222"/>
      <c r="E50" s="222"/>
      <c r="F50" s="222"/>
      <c r="G50" s="222"/>
      <c r="H50" s="222"/>
      <c r="I50" s="222"/>
      <c r="J50" s="222"/>
    </row>
    <row r="51" spans="2:10" ht="47.25" customHeight="1" x14ac:dyDescent="0.25">
      <c r="B51" s="222" t="s">
        <v>96</v>
      </c>
      <c r="C51" s="222"/>
      <c r="D51" s="222"/>
      <c r="E51" s="222"/>
      <c r="F51" s="222"/>
      <c r="G51" s="222"/>
      <c r="H51" s="222"/>
      <c r="I51" s="222"/>
      <c r="J51" s="222"/>
    </row>
    <row r="52" spans="2:10" ht="117.6" customHeight="1" x14ac:dyDescent="0.25">
      <c r="B52" s="220" t="s">
        <v>97</v>
      </c>
      <c r="C52" s="220"/>
      <c r="D52" s="220"/>
      <c r="E52" s="220"/>
      <c r="F52" s="220"/>
      <c r="G52" s="220"/>
      <c r="H52" s="220"/>
      <c r="I52" s="220"/>
      <c r="J52" s="220"/>
    </row>
    <row r="53" spans="2:10" x14ac:dyDescent="0.25">
      <c r="B53" s="156"/>
      <c r="C53" s="156"/>
      <c r="D53" s="156"/>
      <c r="E53" s="156"/>
      <c r="F53" s="156"/>
      <c r="G53" s="156"/>
      <c r="H53" s="156"/>
      <c r="I53" s="156"/>
      <c r="J53" s="156"/>
    </row>
  </sheetData>
  <mergeCells count="45">
    <mergeCell ref="B1:C1"/>
    <mergeCell ref="B3:C3"/>
    <mergeCell ref="H1:I1"/>
    <mergeCell ref="H3:I3"/>
    <mergeCell ref="B4:I4"/>
    <mergeCell ref="B2:I2"/>
    <mergeCell ref="B18:H18"/>
    <mergeCell ref="B11:H11"/>
    <mergeCell ref="B12:H12"/>
    <mergeCell ref="B13:H13"/>
    <mergeCell ref="B14:H14"/>
    <mergeCell ref="B15:H15"/>
    <mergeCell ref="B16:I16"/>
    <mergeCell ref="B17:H17"/>
    <mergeCell ref="B30:H30"/>
    <mergeCell ref="B19:H19"/>
    <mergeCell ref="B20:H20"/>
    <mergeCell ref="B21:I21"/>
    <mergeCell ref="B22:H22"/>
    <mergeCell ref="B23:H23"/>
    <mergeCell ref="B24:H24"/>
    <mergeCell ref="B25:H25"/>
    <mergeCell ref="B27:H27"/>
    <mergeCell ref="B28:I28"/>
    <mergeCell ref="B29:H29"/>
    <mergeCell ref="B26:H26"/>
    <mergeCell ref="F42:H42"/>
    <mergeCell ref="B31:H31"/>
    <mergeCell ref="B32:H32"/>
    <mergeCell ref="B33:I33"/>
    <mergeCell ref="B34:H34"/>
    <mergeCell ref="B35:H35"/>
    <mergeCell ref="B36:H36"/>
    <mergeCell ref="B37:H37"/>
    <mergeCell ref="B38:H38"/>
    <mergeCell ref="B39:H39"/>
    <mergeCell ref="F40:H40"/>
    <mergeCell ref="F41:H41"/>
    <mergeCell ref="B52:J52"/>
    <mergeCell ref="B46:J46"/>
    <mergeCell ref="B47:J47"/>
    <mergeCell ref="B48:J48"/>
    <mergeCell ref="B49:J49"/>
    <mergeCell ref="B50:J50"/>
    <mergeCell ref="B51:J51"/>
  </mergeCells>
  <dataValidations count="4">
    <dataValidation type="list" allowBlank="1" showInputMessage="1" showErrorMessage="1" sqref="D6:D10" xr:uid="{92F47A9D-A1AD-4B5E-96D4-E72201771D58}">
      <formula1>$I$12:$I$15</formula1>
    </dataValidation>
    <dataValidation type="list" allowBlank="1" showInputMessage="1" showErrorMessage="1" sqref="E6:E10" xr:uid="{1CB99913-E6C5-4182-AB59-55047867B5FA}">
      <formula1>$I$17:$I$20</formula1>
    </dataValidation>
    <dataValidation type="list" allowBlank="1" showInputMessage="1" showErrorMessage="1" sqref="F6:F10" xr:uid="{E230E93E-3FCB-4063-BE90-5D06D2D2C293}">
      <formula1>$I$22:$I$27</formula1>
    </dataValidation>
    <dataValidation type="list" allowBlank="1" showInputMessage="1" showErrorMessage="1" sqref="G6:G10" xr:uid="{D68E3B36-F54A-4F07-B555-E7BE17D04633}">
      <formula1>$I$29:$I$32</formula1>
    </dataValidation>
  </dataValidations>
  <pageMargins left="0.25" right="0.25" top="0.75" bottom="0" header="0.3" footer="0.3"/>
  <pageSetup scale="87" fitToHeight="0" orientation="portrait" cellComments="atEnd" r:id="rId1"/>
  <headerFooter>
    <oddHeader>&amp;C&amp;"Calibri,Regular"&amp;14Harm and Potential for Harm Ranking System</oddHeader>
  </headerFooter>
  <rowBreaks count="1" manualBreakCount="1">
    <brk id="4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FC9E87A-DD5A-4092-A16C-D66B89ED57F4}">
          <x14:formula1>
            <xm:f>'RCRA_Codes Table'!$A$7:$A$11</xm:f>
          </x14:formula1>
          <xm:sqref>I6:I10 H6:H10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36788-DB0D-40FF-85C4-7A9247091DA9}">
  <sheetPr>
    <tabColor theme="4" tint="-0.249977111117893"/>
  </sheetPr>
  <dimension ref="A2:K58"/>
  <sheetViews>
    <sheetView tabSelected="1" workbookViewId="0">
      <selection activeCell="M16" sqref="M16"/>
    </sheetView>
  </sheetViews>
  <sheetFormatPr defaultRowHeight="14.4" x14ac:dyDescent="0.3"/>
  <cols>
    <col min="2" max="2" width="15" customWidth="1"/>
    <col min="3" max="3" width="15.44140625" customWidth="1"/>
    <col min="4" max="4" width="16.109375" customWidth="1"/>
    <col min="5" max="5" width="17.6640625" customWidth="1"/>
    <col min="6" max="6" width="9.6640625" customWidth="1"/>
    <col min="8" max="8" width="13.109375" customWidth="1"/>
    <col min="9" max="9" width="15.44140625" customWidth="1"/>
    <col min="10" max="10" width="15.109375" customWidth="1"/>
    <col min="11" max="11" width="15.33203125" customWidth="1"/>
  </cols>
  <sheetData>
    <row r="2" spans="1:11" x14ac:dyDescent="0.3">
      <c r="B2" s="270" t="s">
        <v>98</v>
      </c>
      <c r="C2" s="271"/>
      <c r="D2" s="271"/>
      <c r="E2" s="271"/>
      <c r="H2" s="270" t="s">
        <v>128</v>
      </c>
      <c r="I2" s="271"/>
      <c r="J2" s="271"/>
      <c r="K2" s="271"/>
    </row>
    <row r="3" spans="1:11" x14ac:dyDescent="0.3">
      <c r="A3" s="141" t="s">
        <v>99</v>
      </c>
      <c r="B3" s="272" t="s">
        <v>100</v>
      </c>
      <c r="C3" s="273"/>
      <c r="D3" s="273"/>
      <c r="E3" s="273"/>
      <c r="F3" s="142"/>
      <c r="G3" s="141" t="s">
        <v>99</v>
      </c>
      <c r="H3" s="272" t="s">
        <v>100</v>
      </c>
      <c r="I3" s="273"/>
      <c r="J3" s="273"/>
      <c r="K3" s="273"/>
    </row>
    <row r="4" spans="1:11" x14ac:dyDescent="0.3">
      <c r="A4" s="141" t="s">
        <v>101</v>
      </c>
      <c r="B4" s="140"/>
      <c r="C4" s="139" t="s">
        <v>102</v>
      </c>
      <c r="D4" s="140" t="s">
        <v>103</v>
      </c>
      <c r="E4" s="140" t="s">
        <v>104</v>
      </c>
      <c r="G4" s="141" t="s">
        <v>101</v>
      </c>
      <c r="H4" s="140"/>
      <c r="I4" s="139" t="s">
        <v>102</v>
      </c>
      <c r="J4" s="140" t="s">
        <v>103</v>
      </c>
      <c r="K4" s="140" t="s">
        <v>104</v>
      </c>
    </row>
    <row r="5" spans="1:11" ht="15" x14ac:dyDescent="0.3">
      <c r="A5" s="141" t="s">
        <v>105</v>
      </c>
      <c r="B5" s="274" t="s">
        <v>102</v>
      </c>
      <c r="C5" s="133"/>
      <c r="D5" s="131"/>
      <c r="E5" s="122"/>
      <c r="G5" s="141" t="s">
        <v>105</v>
      </c>
      <c r="H5" s="274" t="s">
        <v>102</v>
      </c>
      <c r="I5" s="131"/>
      <c r="J5" s="131"/>
      <c r="K5" s="122"/>
    </row>
    <row r="6" spans="1:11" ht="15" x14ac:dyDescent="0.3">
      <c r="A6" s="141" t="s">
        <v>106</v>
      </c>
      <c r="B6" s="275"/>
      <c r="C6" s="134">
        <v>37500</v>
      </c>
      <c r="D6" s="129">
        <v>28330</v>
      </c>
      <c r="E6" s="123">
        <v>21250</v>
      </c>
      <c r="G6" s="141" t="s">
        <v>106</v>
      </c>
      <c r="H6" s="275"/>
      <c r="I6" s="162">
        <v>7090</v>
      </c>
      <c r="J6" s="165">
        <v>5670</v>
      </c>
      <c r="K6" s="165">
        <v>4250</v>
      </c>
    </row>
    <row r="7" spans="1:11" ht="15" x14ac:dyDescent="0.3">
      <c r="A7" s="141" t="s">
        <v>107</v>
      </c>
      <c r="B7" s="275"/>
      <c r="C7" s="135" t="s">
        <v>108</v>
      </c>
      <c r="D7" s="128" t="s">
        <v>108</v>
      </c>
      <c r="E7" s="124" t="s">
        <v>108</v>
      </c>
      <c r="G7" s="141" t="s">
        <v>107</v>
      </c>
      <c r="H7" s="275"/>
      <c r="I7" s="163" t="s">
        <v>108</v>
      </c>
      <c r="J7" s="166" t="s">
        <v>108</v>
      </c>
      <c r="K7" s="166" t="s">
        <v>108</v>
      </c>
    </row>
    <row r="8" spans="1:11" ht="15.6" x14ac:dyDescent="0.3">
      <c r="A8" s="141" t="s">
        <v>105</v>
      </c>
      <c r="B8" s="275"/>
      <c r="C8" s="134">
        <v>28330</v>
      </c>
      <c r="D8" s="129">
        <v>21250</v>
      </c>
      <c r="E8" s="123">
        <v>15580</v>
      </c>
      <c r="G8" s="141" t="s">
        <v>105</v>
      </c>
      <c r="H8" s="275"/>
      <c r="I8" s="164">
        <v>1420</v>
      </c>
      <c r="J8" s="167">
        <v>1070</v>
      </c>
      <c r="K8" s="167">
        <v>780</v>
      </c>
    </row>
    <row r="9" spans="1:11" ht="15.6" x14ac:dyDescent="0.3">
      <c r="A9" s="141" t="s">
        <v>109</v>
      </c>
      <c r="B9" s="276"/>
      <c r="C9" s="136">
        <v>-32915</v>
      </c>
      <c r="D9" s="130">
        <v>-24790</v>
      </c>
      <c r="E9" s="125">
        <v>-18415</v>
      </c>
      <c r="G9" s="141" t="s">
        <v>109</v>
      </c>
      <c r="H9" s="276"/>
      <c r="I9" s="160"/>
      <c r="J9" s="161"/>
      <c r="K9" s="161"/>
    </row>
    <row r="10" spans="1:11" ht="15" x14ac:dyDescent="0.3">
      <c r="A10" s="141" t="s">
        <v>110</v>
      </c>
      <c r="B10" s="274" t="s">
        <v>103</v>
      </c>
      <c r="C10" s="133"/>
      <c r="D10" s="131"/>
      <c r="E10" s="122"/>
      <c r="G10" s="141" t="s">
        <v>110</v>
      </c>
      <c r="H10" s="274" t="s">
        <v>103</v>
      </c>
      <c r="I10" s="131"/>
      <c r="J10" s="122"/>
      <c r="K10" s="122"/>
    </row>
    <row r="11" spans="1:11" ht="15" x14ac:dyDescent="0.3">
      <c r="A11" s="141" t="s">
        <v>111</v>
      </c>
      <c r="B11" s="275"/>
      <c r="C11" s="134">
        <v>15580</v>
      </c>
      <c r="D11" s="129">
        <v>11330</v>
      </c>
      <c r="E11" s="123">
        <v>7090</v>
      </c>
      <c r="G11" s="141" t="s">
        <v>111</v>
      </c>
      <c r="H11" s="275"/>
      <c r="I11" s="162">
        <v>3120</v>
      </c>
      <c r="J11" s="165">
        <v>2230</v>
      </c>
      <c r="K11" s="165">
        <v>1420</v>
      </c>
    </row>
    <row r="12" spans="1:11" ht="15" x14ac:dyDescent="0.3">
      <c r="A12" s="141"/>
      <c r="B12" s="275"/>
      <c r="C12" s="135" t="s">
        <v>108</v>
      </c>
      <c r="D12" s="128" t="s">
        <v>108</v>
      </c>
      <c r="E12" s="124" t="s">
        <v>108</v>
      </c>
      <c r="G12" s="141"/>
      <c r="H12" s="275"/>
      <c r="I12" s="163" t="s">
        <v>108</v>
      </c>
      <c r="J12" s="166" t="s">
        <v>108</v>
      </c>
      <c r="K12" s="166" t="s">
        <v>108</v>
      </c>
    </row>
    <row r="13" spans="1:11" ht="15.6" x14ac:dyDescent="0.3">
      <c r="A13" s="141" t="s">
        <v>112</v>
      </c>
      <c r="B13" s="275"/>
      <c r="C13" s="134">
        <v>11330</v>
      </c>
      <c r="D13" s="129">
        <v>7090</v>
      </c>
      <c r="E13" s="123">
        <v>4250</v>
      </c>
      <c r="G13" s="141" t="s">
        <v>112</v>
      </c>
      <c r="H13" s="275"/>
      <c r="I13" s="164">
        <v>570</v>
      </c>
      <c r="J13" s="167">
        <v>360</v>
      </c>
      <c r="K13" s="167">
        <v>220</v>
      </c>
    </row>
    <row r="14" spans="1:11" ht="15.6" x14ac:dyDescent="0.3">
      <c r="A14" s="141" t="s">
        <v>101</v>
      </c>
      <c r="B14" s="276"/>
      <c r="C14" s="137">
        <v>-13455</v>
      </c>
      <c r="D14" s="130">
        <v>-9210</v>
      </c>
      <c r="E14" s="125">
        <v>-5670</v>
      </c>
      <c r="G14" s="141" t="s">
        <v>101</v>
      </c>
      <c r="H14" s="276"/>
      <c r="I14" s="160"/>
      <c r="J14" s="161"/>
      <c r="K14" s="161"/>
    </row>
    <row r="15" spans="1:11" ht="15" x14ac:dyDescent="0.3">
      <c r="A15" s="141" t="s">
        <v>113</v>
      </c>
      <c r="B15" s="274" t="s">
        <v>104</v>
      </c>
      <c r="C15" s="133"/>
      <c r="D15" s="131"/>
      <c r="E15" s="122"/>
      <c r="G15" s="141" t="s">
        <v>113</v>
      </c>
      <c r="H15" s="274" t="s">
        <v>104</v>
      </c>
      <c r="I15" s="131"/>
      <c r="J15" s="122"/>
      <c r="K15" s="122"/>
    </row>
    <row r="16" spans="1:11" ht="15" x14ac:dyDescent="0.3">
      <c r="A16" s="141"/>
      <c r="B16" s="275"/>
      <c r="C16" s="134">
        <v>4250</v>
      </c>
      <c r="D16" s="129">
        <v>2130</v>
      </c>
      <c r="E16" s="123">
        <v>710</v>
      </c>
      <c r="G16" s="141"/>
      <c r="H16" s="275"/>
      <c r="I16" s="162">
        <v>850</v>
      </c>
      <c r="J16" s="165">
        <v>430</v>
      </c>
      <c r="K16" s="123"/>
    </row>
    <row r="17" spans="1:11" ht="15.6" x14ac:dyDescent="0.3">
      <c r="A17" s="141" t="s">
        <v>114</v>
      </c>
      <c r="B17" s="275"/>
      <c r="C17" s="135" t="s">
        <v>108</v>
      </c>
      <c r="D17" s="128" t="s">
        <v>108</v>
      </c>
      <c r="E17" s="124" t="s">
        <v>108</v>
      </c>
      <c r="G17" s="141" t="s">
        <v>114</v>
      </c>
      <c r="H17" s="275"/>
      <c r="I17" s="163" t="s">
        <v>108</v>
      </c>
      <c r="J17" s="166" t="s">
        <v>108</v>
      </c>
      <c r="K17" s="167">
        <v>150</v>
      </c>
    </row>
    <row r="18" spans="1:11" ht="15.6" x14ac:dyDescent="0.3">
      <c r="A18" s="141" t="s">
        <v>110</v>
      </c>
      <c r="B18" s="275"/>
      <c r="C18" s="134">
        <v>2130</v>
      </c>
      <c r="D18" s="129">
        <v>710</v>
      </c>
      <c r="E18" s="123">
        <v>150</v>
      </c>
      <c r="G18" s="141" t="s">
        <v>110</v>
      </c>
      <c r="H18" s="275"/>
      <c r="I18" s="164">
        <v>150</v>
      </c>
      <c r="J18" s="167">
        <v>150</v>
      </c>
      <c r="K18" s="123"/>
    </row>
    <row r="19" spans="1:11" ht="15.6" x14ac:dyDescent="0.3">
      <c r="A19" s="141" t="s">
        <v>113</v>
      </c>
      <c r="B19" s="276"/>
      <c r="C19" s="137">
        <v>-3190</v>
      </c>
      <c r="D19" s="130">
        <v>-1420</v>
      </c>
      <c r="E19" s="125">
        <v>-430</v>
      </c>
      <c r="G19" s="141" t="s">
        <v>113</v>
      </c>
      <c r="H19" s="276"/>
      <c r="I19" s="160"/>
      <c r="J19" s="161"/>
      <c r="K19" s="161"/>
    </row>
    <row r="20" spans="1:11" x14ac:dyDescent="0.3">
      <c r="A20" s="141" t="s">
        <v>115</v>
      </c>
      <c r="B20" s="23"/>
      <c r="G20" s="141" t="s">
        <v>115</v>
      </c>
      <c r="H20" s="23"/>
    </row>
    <row r="21" spans="1:11" x14ac:dyDescent="0.3">
      <c r="B21" s="23"/>
    </row>
    <row r="23" spans="1:11" x14ac:dyDescent="0.3">
      <c r="B23" s="270" t="s">
        <v>116</v>
      </c>
      <c r="C23" s="271"/>
      <c r="D23" s="271"/>
      <c r="E23" s="271"/>
    </row>
    <row r="24" spans="1:11" x14ac:dyDescent="0.3">
      <c r="A24" s="141" t="s">
        <v>99</v>
      </c>
      <c r="B24" s="272" t="s">
        <v>100</v>
      </c>
      <c r="C24" s="273"/>
      <c r="D24" s="273"/>
      <c r="E24" s="273"/>
      <c r="F24" s="142"/>
    </row>
    <row r="25" spans="1:11" x14ac:dyDescent="0.3">
      <c r="A25" s="141" t="s">
        <v>101</v>
      </c>
      <c r="B25" s="138"/>
      <c r="C25" s="138" t="s">
        <v>102</v>
      </c>
      <c r="D25" s="138" t="s">
        <v>103</v>
      </c>
      <c r="E25" s="138" t="s">
        <v>104</v>
      </c>
    </row>
    <row r="26" spans="1:11" ht="15" x14ac:dyDescent="0.3">
      <c r="A26" s="141" t="s">
        <v>105</v>
      </c>
      <c r="B26" s="277" t="s">
        <v>102</v>
      </c>
      <c r="C26" s="131"/>
      <c r="D26" s="131"/>
      <c r="E26" s="122"/>
    </row>
    <row r="27" spans="1:11" ht="15" x14ac:dyDescent="0.3">
      <c r="A27" s="141" t="s">
        <v>106</v>
      </c>
      <c r="B27" s="278"/>
      <c r="C27" s="129">
        <v>15000</v>
      </c>
      <c r="D27" s="129">
        <v>12999</v>
      </c>
      <c r="E27" s="123">
        <v>10999</v>
      </c>
    </row>
    <row r="28" spans="1:11" ht="15" x14ac:dyDescent="0.3">
      <c r="A28" s="141" t="s">
        <v>107</v>
      </c>
      <c r="B28" s="278"/>
      <c r="C28" s="128" t="s">
        <v>108</v>
      </c>
      <c r="D28" s="128" t="s">
        <v>108</v>
      </c>
      <c r="E28" s="124" t="s">
        <v>108</v>
      </c>
    </row>
    <row r="29" spans="1:11" ht="15" x14ac:dyDescent="0.3">
      <c r="A29" s="141" t="s">
        <v>105</v>
      </c>
      <c r="B29" s="278"/>
      <c r="C29" s="129">
        <v>13000</v>
      </c>
      <c r="D29" s="129">
        <v>11000</v>
      </c>
      <c r="E29" s="123">
        <v>9000</v>
      </c>
    </row>
    <row r="30" spans="1:11" x14ac:dyDescent="0.3">
      <c r="A30" s="141" t="s">
        <v>109</v>
      </c>
      <c r="B30" s="279"/>
      <c r="C30" s="130">
        <v>-14000</v>
      </c>
      <c r="D30" s="130">
        <v>-12000</v>
      </c>
      <c r="E30" s="125">
        <v>-10000</v>
      </c>
    </row>
    <row r="31" spans="1:11" ht="15" x14ac:dyDescent="0.3">
      <c r="A31" s="141" t="s">
        <v>110</v>
      </c>
      <c r="B31" s="277" t="s">
        <v>103</v>
      </c>
      <c r="C31" s="131"/>
      <c r="D31" s="131"/>
      <c r="E31" s="122"/>
    </row>
    <row r="32" spans="1:11" ht="15" x14ac:dyDescent="0.3">
      <c r="A32" s="141" t="s">
        <v>111</v>
      </c>
      <c r="B32" s="278"/>
      <c r="C32" s="129">
        <v>8999</v>
      </c>
      <c r="D32" s="129">
        <v>6999</v>
      </c>
      <c r="E32" s="123">
        <v>4999</v>
      </c>
    </row>
    <row r="33" spans="1:5" ht="15" x14ac:dyDescent="0.3">
      <c r="A33" s="141"/>
      <c r="B33" s="278"/>
      <c r="C33" s="128" t="s">
        <v>108</v>
      </c>
      <c r="D33" s="128" t="s">
        <v>108</v>
      </c>
      <c r="E33" s="124" t="s">
        <v>108</v>
      </c>
    </row>
    <row r="34" spans="1:5" ht="15" x14ac:dyDescent="0.3">
      <c r="A34" s="141" t="s">
        <v>112</v>
      </c>
      <c r="B34" s="278"/>
      <c r="C34" s="129">
        <v>7000</v>
      </c>
      <c r="D34" s="129">
        <v>5000</v>
      </c>
      <c r="E34" s="123">
        <v>3000</v>
      </c>
    </row>
    <row r="35" spans="1:5" x14ac:dyDescent="0.3">
      <c r="A35" s="141" t="s">
        <v>101</v>
      </c>
      <c r="B35" s="279"/>
      <c r="C35" s="130">
        <v>-8000</v>
      </c>
      <c r="D35" s="130">
        <v>-6000</v>
      </c>
      <c r="E35" s="125">
        <v>-4000</v>
      </c>
    </row>
    <row r="36" spans="1:5" ht="15" x14ac:dyDescent="0.3">
      <c r="A36" s="141" t="s">
        <v>113</v>
      </c>
      <c r="B36" s="274" t="s">
        <v>104</v>
      </c>
      <c r="C36" s="131"/>
      <c r="D36" s="131"/>
      <c r="E36" s="122"/>
    </row>
    <row r="37" spans="1:5" ht="15" x14ac:dyDescent="0.3">
      <c r="A37" s="141"/>
      <c r="B37" s="275"/>
      <c r="C37" s="129">
        <v>2999</v>
      </c>
      <c r="D37" s="129">
        <v>1999</v>
      </c>
      <c r="E37" s="124"/>
    </row>
    <row r="38" spans="1:5" ht="15" x14ac:dyDescent="0.3">
      <c r="A38" s="141" t="s">
        <v>114</v>
      </c>
      <c r="B38" s="275"/>
      <c r="C38" s="128" t="s">
        <v>108</v>
      </c>
      <c r="D38" s="129" t="s">
        <v>108</v>
      </c>
      <c r="E38" s="123">
        <v>1000</v>
      </c>
    </row>
    <row r="39" spans="1:5" ht="15" x14ac:dyDescent="0.3">
      <c r="A39" s="141" t="s">
        <v>110</v>
      </c>
      <c r="B39" s="275"/>
      <c r="C39" s="129">
        <v>1999</v>
      </c>
      <c r="D39" s="159">
        <v>1000</v>
      </c>
      <c r="E39" s="126"/>
    </row>
    <row r="40" spans="1:5" x14ac:dyDescent="0.3">
      <c r="A40" s="141" t="s">
        <v>113</v>
      </c>
      <c r="B40" s="276"/>
      <c r="C40" s="132">
        <v>-2500</v>
      </c>
      <c r="D40" s="132">
        <v>-1500</v>
      </c>
      <c r="E40" s="127"/>
    </row>
    <row r="41" spans="1:5" x14ac:dyDescent="0.3">
      <c r="A41" s="141" t="s">
        <v>115</v>
      </c>
      <c r="B41" s="23"/>
    </row>
    <row r="42" spans="1:5" x14ac:dyDescent="0.3">
      <c r="B42" s="23"/>
    </row>
    <row r="43" spans="1:5" x14ac:dyDescent="0.3">
      <c r="B43" s="23"/>
    </row>
    <row r="44" spans="1:5" x14ac:dyDescent="0.3">
      <c r="B44" s="23"/>
    </row>
    <row r="45" spans="1:5" x14ac:dyDescent="0.3">
      <c r="A45" s="121"/>
      <c r="B45" s="23"/>
    </row>
    <row r="46" spans="1:5" x14ac:dyDescent="0.3">
      <c r="A46" s="121"/>
      <c r="B46" s="23"/>
    </row>
    <row r="47" spans="1:5" x14ac:dyDescent="0.3">
      <c r="A47" s="121"/>
      <c r="B47" s="23"/>
    </row>
    <row r="48" spans="1:5" x14ac:dyDescent="0.3">
      <c r="A48" s="121"/>
      <c r="B48" s="23"/>
    </row>
    <row r="49" spans="1:2" x14ac:dyDescent="0.3">
      <c r="A49" s="121"/>
      <c r="B49" s="23"/>
    </row>
    <row r="50" spans="1:2" x14ac:dyDescent="0.3">
      <c r="A50" s="121"/>
      <c r="B50" s="23"/>
    </row>
    <row r="51" spans="1:2" x14ac:dyDescent="0.3">
      <c r="A51" s="121"/>
      <c r="B51" s="23"/>
    </row>
    <row r="52" spans="1:2" x14ac:dyDescent="0.3">
      <c r="A52" s="121"/>
      <c r="B52" s="23"/>
    </row>
    <row r="53" spans="1:2" x14ac:dyDescent="0.3">
      <c r="A53" s="121"/>
      <c r="B53" s="23"/>
    </row>
    <row r="54" spans="1:2" x14ac:dyDescent="0.3">
      <c r="A54" s="121"/>
      <c r="B54" s="23"/>
    </row>
    <row r="55" spans="1:2" x14ac:dyDescent="0.3">
      <c r="A55" s="121"/>
      <c r="B55" s="23"/>
    </row>
    <row r="56" spans="1:2" x14ac:dyDescent="0.3">
      <c r="A56" s="121"/>
      <c r="B56" s="23"/>
    </row>
    <row r="57" spans="1:2" ht="15" x14ac:dyDescent="0.3">
      <c r="A57" s="120"/>
    </row>
    <row r="58" spans="1:2" x14ac:dyDescent="0.3">
      <c r="A58" s="119"/>
    </row>
  </sheetData>
  <mergeCells count="15">
    <mergeCell ref="B2:E2"/>
    <mergeCell ref="B23:E23"/>
    <mergeCell ref="B3:E3"/>
    <mergeCell ref="B24:E24"/>
    <mergeCell ref="B26:B30"/>
    <mergeCell ref="B31:B35"/>
    <mergeCell ref="B36:B40"/>
    <mergeCell ref="B5:B9"/>
    <mergeCell ref="B10:B14"/>
    <mergeCell ref="B15:B19"/>
    <mergeCell ref="H2:K2"/>
    <mergeCell ref="H3:K3"/>
    <mergeCell ref="H5:H9"/>
    <mergeCell ref="H10:H14"/>
    <mergeCell ref="H15:H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81C55-04F9-4A7D-815A-2E360E5B5D76}">
  <sheetPr>
    <tabColor theme="4" tint="-0.249977111117893"/>
  </sheetPr>
  <dimension ref="A1:J5"/>
  <sheetViews>
    <sheetView workbookViewId="0">
      <selection activeCell="N13" sqref="N13"/>
    </sheetView>
  </sheetViews>
  <sheetFormatPr defaultRowHeight="14.4" x14ac:dyDescent="0.3"/>
  <sheetData>
    <row r="1" spans="1:10" x14ac:dyDescent="0.3">
      <c r="A1" t="s">
        <v>117</v>
      </c>
    </row>
    <row r="2" spans="1:10" x14ac:dyDescent="0.3">
      <c r="A2" s="1" t="s">
        <v>118</v>
      </c>
      <c r="B2" s="1"/>
      <c r="C2" s="1"/>
      <c r="D2" s="1"/>
      <c r="E2" s="1"/>
      <c r="F2" s="1"/>
      <c r="G2" s="1"/>
      <c r="H2" s="1"/>
      <c r="I2" s="1"/>
      <c r="J2" s="1"/>
    </row>
    <row r="4" spans="1:10" x14ac:dyDescent="0.3">
      <c r="A4" t="s">
        <v>119</v>
      </c>
    </row>
    <row r="5" spans="1:10" x14ac:dyDescent="0.3">
      <c r="A5" s="1" t="s">
        <v>120</v>
      </c>
    </row>
  </sheetData>
  <hyperlinks>
    <hyperlink ref="A2:J2" r:id="rId1" display="https://fldeploc.dep.state.fl.us/appdata/rcra_epa/Guidance/Draft_HW_Crosswalk_8_15_2019.xlsx" xr:uid="{7E1B23E8-2173-4A98-BF0E-6E46D55219EC}"/>
    <hyperlink ref="A5" r:id="rId2" xr:uid="{C081F12C-DE60-4B3D-B741-11DA0391F88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5086B-A639-4C55-831B-64B0D1D4E866}">
  <sheetPr>
    <tabColor theme="4" tint="-0.249977111117893"/>
  </sheetPr>
  <dimension ref="A1:A11"/>
  <sheetViews>
    <sheetView workbookViewId="0">
      <selection activeCell="N13" sqref="N13"/>
    </sheetView>
  </sheetViews>
  <sheetFormatPr defaultRowHeight="14.4" x14ac:dyDescent="0.3"/>
  <cols>
    <col min="1" max="1" width="15" customWidth="1"/>
    <col min="7" max="7" width="6.33203125" customWidth="1"/>
  </cols>
  <sheetData>
    <row r="1" spans="1:1" x14ac:dyDescent="0.3">
      <c r="A1" t="s">
        <v>121</v>
      </c>
    </row>
    <row r="2" spans="1:1" ht="15.6" x14ac:dyDescent="0.3">
      <c r="A2" s="143" t="s">
        <v>15</v>
      </c>
    </row>
    <row r="3" spans="1:1" ht="15.6" x14ac:dyDescent="0.3">
      <c r="A3" s="143" t="s">
        <v>122</v>
      </c>
    </row>
    <row r="4" spans="1:1" ht="15.6" x14ac:dyDescent="0.3">
      <c r="A4" s="143" t="s">
        <v>123</v>
      </c>
    </row>
    <row r="6" spans="1:1" ht="15.6" x14ac:dyDescent="0.3">
      <c r="A6" s="143" t="s">
        <v>55</v>
      </c>
    </row>
    <row r="7" spans="1:1" x14ac:dyDescent="0.3">
      <c r="A7">
        <v>0</v>
      </c>
    </row>
    <row r="8" spans="1:1" x14ac:dyDescent="0.3">
      <c r="A8">
        <v>1</v>
      </c>
    </row>
    <row r="9" spans="1:1" x14ac:dyDescent="0.3">
      <c r="A9">
        <v>2</v>
      </c>
    </row>
    <row r="10" spans="1:1" x14ac:dyDescent="0.3">
      <c r="A10">
        <v>3</v>
      </c>
    </row>
    <row r="11" spans="1:1" x14ac:dyDescent="0.3">
      <c r="A11">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39AD92F612B343BB9FFCD0E80A470D" ma:contentTypeVersion="12" ma:contentTypeDescription="Create a new document." ma:contentTypeScope="" ma:versionID="31902bf9ff1b10647eba9cc8d743b1db">
  <xsd:schema xmlns:xsd="http://www.w3.org/2001/XMLSchema" xmlns:xs="http://www.w3.org/2001/XMLSchema" xmlns:p="http://schemas.microsoft.com/office/2006/metadata/properties" xmlns:ns1="http://schemas.microsoft.com/sharepoint/v3" xmlns:ns3="9344c744-4005-4585-94d3-3f953b13182b" xmlns:ns4="8558906e-a0b6-4a7c-8db0-d8709aea2f8a" targetNamespace="http://schemas.microsoft.com/office/2006/metadata/properties" ma:root="true" ma:fieldsID="b0f0e4098f56a41d9836f14435abd0a7" ns1:_="" ns3:_="" ns4:_="">
    <xsd:import namespace="http://schemas.microsoft.com/sharepoint/v3"/>
    <xsd:import namespace="9344c744-4005-4585-94d3-3f953b13182b"/>
    <xsd:import namespace="8558906e-a0b6-4a7c-8db0-d8709aea2f8a"/>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44c744-4005-4585-94d3-3f953b13182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58906e-a0b6-4a7c-8db0-d8709aea2f8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62E12C-42E8-4BF2-AEF7-70BB7E55EC3B}">
  <ds:schemaRefs>
    <ds:schemaRef ds:uri="http://purl.org/dc/terms/"/>
    <ds:schemaRef ds:uri="8558906e-a0b6-4a7c-8db0-d8709aea2f8a"/>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9344c744-4005-4585-94d3-3f953b13182b"/>
    <ds:schemaRef ds:uri="http://www.w3.org/XML/1998/namespace"/>
    <ds:schemaRef ds:uri="http://purl.org/dc/dcmitype/"/>
  </ds:schemaRefs>
</ds:datastoreItem>
</file>

<file path=customXml/itemProps2.xml><?xml version="1.0" encoding="utf-8"?>
<ds:datastoreItem xmlns:ds="http://schemas.openxmlformats.org/officeDocument/2006/customXml" ds:itemID="{1878631F-983C-4204-879E-2B61051F0FB4}">
  <ds:schemaRefs>
    <ds:schemaRef ds:uri="http://schemas.microsoft.com/sharepoint/v3/contenttype/forms"/>
  </ds:schemaRefs>
</ds:datastoreItem>
</file>

<file path=customXml/itemProps3.xml><?xml version="1.0" encoding="utf-8"?>
<ds:datastoreItem xmlns:ds="http://schemas.openxmlformats.org/officeDocument/2006/customXml" ds:itemID="{AFBAC11F-3BD8-49D2-B1FA-6C35525DA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44c744-4005-4585-94d3-3f953b13182b"/>
    <ds:schemaRef ds:uri="8558906e-a0b6-4a7c-8db0-d8709aea2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RCRA Penalty Calc Worksheet</vt:lpstr>
      <vt:lpstr>RCRA_P&amp;H Ranking</vt:lpstr>
      <vt:lpstr>RCRA_Penalty Matrix</vt:lpstr>
      <vt:lpstr>Guidelines</vt:lpstr>
      <vt:lpstr>RCRA_Codes Table</vt:lpstr>
      <vt:lpstr>'RCRA Penalty Calc Worksheet'!Print_Area</vt:lpstr>
      <vt:lpstr>'RCRA_P&amp;H Ranking'!Print_Area</vt:lpstr>
      <vt:lpstr>'RCRA_Penalty Matrix'!Print_Area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Sudano, Monica</dc:creator>
  <cp:keywords/>
  <dc:description/>
  <cp:lastModifiedBy>Roughton, Laurie</cp:lastModifiedBy>
  <cp:revision/>
  <dcterms:created xsi:type="dcterms:W3CDTF">2019-07-03T18:34:42Z</dcterms:created>
  <dcterms:modified xsi:type="dcterms:W3CDTF">2020-09-18T12:58:21Z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0x0101000E39AD92F612B343BB9FFCD0E80A470D</vt:lpwstr>
  </property>
  <property fmtid="{D5CDD505-2E9C-101B-9397-08002B2CF9AE}" pid="3" name="_dlc_DocIdItemGuid">
    <vt:lpwstr>ecc82d7b-053c-40b1-bcfc-1d878a21651f</vt:lpwstr>
  </property>
</Properties>
</file>